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0620" tabRatio="919"/>
  </bookViews>
  <sheets>
    <sheet name="職業高校用（表）" sheetId="6" r:id="rId1"/>
    <sheet name="職業高校用（裏）" sheetId="8" r:id="rId2"/>
  </sheets>
  <definedNames>
    <definedName name="_xlnm.Print_Area" localSheetId="0">'職業高校用（表）'!$B$2:$AU$44</definedName>
    <definedName name="_xlnm.Print_Area" localSheetId="1">'職業高校用（裏）'!$B$1:$H$37</definedName>
  </definedNames>
  <calcPr calcId="162913"/>
</workbook>
</file>

<file path=xl/calcChain.xml><?xml version="1.0" encoding="utf-8"?>
<calcChain xmlns="http://schemas.openxmlformats.org/spreadsheetml/2006/main">
  <c r="G32" i="8" l="1"/>
  <c r="E31" i="8"/>
  <c r="G31" i="8" s="1"/>
  <c r="E36" i="8" l="1"/>
  <c r="I35" i="8" l="1"/>
  <c r="I30" i="8"/>
  <c r="I25" i="8"/>
  <c r="I23" i="8"/>
  <c r="I36" i="8" l="1"/>
  <c r="J23" i="8"/>
  <c r="J35" i="8"/>
  <c r="J30" i="8"/>
  <c r="J25" i="8"/>
  <c r="F36" i="8"/>
  <c r="G30" i="8"/>
  <c r="G33" i="8"/>
  <c r="J36" i="8" l="1"/>
  <c r="G35" i="8"/>
  <c r="G29" i="8"/>
  <c r="G27" i="8"/>
  <c r="G26" i="8"/>
  <c r="G25" i="8"/>
  <c r="G24" i="8"/>
  <c r="G23" i="8"/>
  <c r="G22" i="8"/>
  <c r="G21" i="8"/>
  <c r="G20" i="8"/>
  <c r="G36" i="8" l="1"/>
</calcChain>
</file>

<file path=xl/sharedStrings.xml><?xml version="1.0" encoding="utf-8"?>
<sst xmlns="http://schemas.openxmlformats.org/spreadsheetml/2006/main" count="34" uniqueCount="34">
  <si>
    <t>区分</t>
    <rPh sb="0" eb="1">
      <t>ク</t>
    </rPh>
    <rPh sb="1" eb="2">
      <t>ブン</t>
    </rPh>
    <phoneticPr fontId="6"/>
  </si>
  <si>
    <t>予算項目</t>
    <rPh sb="0" eb="2">
      <t>ヨサン</t>
    </rPh>
    <rPh sb="2" eb="4">
      <t>コウモク</t>
    </rPh>
    <phoneticPr fontId="6"/>
  </si>
  <si>
    <t>対前年度
増減</t>
    <rPh sb="0" eb="1">
      <t>タイ</t>
    </rPh>
    <rPh sb="1" eb="4">
      <t>ゼンネンド</t>
    </rPh>
    <rPh sb="5" eb="7">
      <t>ゾウゲン</t>
    </rPh>
    <phoneticPr fontId="6"/>
  </si>
  <si>
    <t>用途など</t>
    <rPh sb="0" eb="2">
      <t>ヨウト</t>
    </rPh>
    <phoneticPr fontId="6"/>
  </si>
  <si>
    <t>①学校維持・運営費</t>
    <rPh sb="1" eb="3">
      <t>ガッコウ</t>
    </rPh>
    <rPh sb="3" eb="5">
      <t>イジ</t>
    </rPh>
    <rPh sb="6" eb="9">
      <t>ウンエイヒ</t>
    </rPh>
    <phoneticPr fontId="6"/>
  </si>
  <si>
    <t>教科活動</t>
    <rPh sb="0" eb="2">
      <t>キョウカ</t>
    </rPh>
    <rPh sb="2" eb="4">
      <t>カツドウ</t>
    </rPh>
    <phoneticPr fontId="6"/>
  </si>
  <si>
    <t>【各教科に要する教材・教具費】
　・教材教具類、実験実習用材料、教材備品の購入
　・教育用備品等の修繕　など</t>
    <rPh sb="1" eb="4">
      <t>カクキョウカ</t>
    </rPh>
    <rPh sb="5" eb="6">
      <t>ヨウ</t>
    </rPh>
    <rPh sb="8" eb="10">
      <t>キョウザイ</t>
    </rPh>
    <rPh sb="11" eb="13">
      <t>キョウグ</t>
    </rPh>
    <rPh sb="13" eb="14">
      <t>ヒ</t>
    </rPh>
    <rPh sb="18" eb="20">
      <t>キョウザイ</t>
    </rPh>
    <rPh sb="20" eb="22">
      <t>キョウグ</t>
    </rPh>
    <rPh sb="22" eb="23">
      <t>ルイ</t>
    </rPh>
    <rPh sb="24" eb="26">
      <t>ジッケン</t>
    </rPh>
    <rPh sb="26" eb="29">
      <t>ジッシュウヨウ</t>
    </rPh>
    <rPh sb="29" eb="31">
      <t>ザイリョウ</t>
    </rPh>
    <rPh sb="32" eb="34">
      <t>キョウザイ</t>
    </rPh>
    <rPh sb="34" eb="36">
      <t>ビヒン</t>
    </rPh>
    <rPh sb="37" eb="39">
      <t>コウニュウ</t>
    </rPh>
    <rPh sb="42" eb="45">
      <t>キョウイクヨウ</t>
    </rPh>
    <rPh sb="45" eb="47">
      <t>ビヒン</t>
    </rPh>
    <rPh sb="47" eb="48">
      <t>トウ</t>
    </rPh>
    <rPh sb="49" eb="51">
      <t>シュウゼン</t>
    </rPh>
    <phoneticPr fontId="6"/>
  </si>
  <si>
    <t>教科外活動</t>
    <rPh sb="0" eb="2">
      <t>キョウカ</t>
    </rPh>
    <rPh sb="2" eb="3">
      <t>ガイ</t>
    </rPh>
    <rPh sb="3" eb="5">
      <t>カツドウ</t>
    </rPh>
    <phoneticPr fontId="6"/>
  </si>
  <si>
    <t>その他維持・運営活動</t>
    <rPh sb="2" eb="3">
      <t>タ</t>
    </rPh>
    <rPh sb="3" eb="5">
      <t>イジ</t>
    </rPh>
    <rPh sb="6" eb="8">
      <t>ウンエイ</t>
    </rPh>
    <rPh sb="8" eb="10">
      <t>カツドウ</t>
    </rPh>
    <phoneticPr fontId="6"/>
  </si>
  <si>
    <t>図書館整備</t>
    <rPh sb="0" eb="3">
      <t>トショカン</t>
    </rPh>
    <rPh sb="3" eb="5">
      <t>セイビ</t>
    </rPh>
    <phoneticPr fontId="6"/>
  </si>
  <si>
    <t>②校舎等
管理費</t>
    <rPh sb="1" eb="3">
      <t>コウシャ</t>
    </rPh>
    <rPh sb="3" eb="4">
      <t>トウ</t>
    </rPh>
    <rPh sb="5" eb="8">
      <t>カンリヒ</t>
    </rPh>
    <phoneticPr fontId="6"/>
  </si>
  <si>
    <t>管理業務委託費</t>
    <rPh sb="0" eb="2">
      <t>カンリ</t>
    </rPh>
    <rPh sb="2" eb="4">
      <t>ギョウム</t>
    </rPh>
    <rPh sb="4" eb="7">
      <t>イタクヒ</t>
    </rPh>
    <phoneticPr fontId="6"/>
  </si>
  <si>
    <t>点検整備、補修費</t>
    <rPh sb="0" eb="2">
      <t>テンケン</t>
    </rPh>
    <rPh sb="2" eb="4">
      <t>セイビ</t>
    </rPh>
    <rPh sb="5" eb="8">
      <t>ホシュウヒ</t>
    </rPh>
    <phoneticPr fontId="6"/>
  </si>
  <si>
    <t>修学旅行引率諸経費</t>
    <rPh sb="0" eb="2">
      <t>シュウガク</t>
    </rPh>
    <rPh sb="2" eb="4">
      <t>リョコウ</t>
    </rPh>
    <rPh sb="4" eb="6">
      <t>インソツ</t>
    </rPh>
    <rPh sb="6" eb="9">
      <t>ショケイヒ</t>
    </rPh>
    <phoneticPr fontId="6"/>
  </si>
  <si>
    <t>・修学旅行引率にかかる施設入場料　など</t>
    <rPh sb="1" eb="3">
      <t>シュウガク</t>
    </rPh>
    <rPh sb="3" eb="5">
      <t>リョコウ</t>
    </rPh>
    <rPh sb="5" eb="7">
      <t>インソツ</t>
    </rPh>
    <rPh sb="11" eb="13">
      <t>シセツ</t>
    </rPh>
    <rPh sb="13" eb="16">
      <t>ニュウジョウリョウ</t>
    </rPh>
    <phoneticPr fontId="6"/>
  </si>
  <si>
    <t>計</t>
    <rPh sb="0" eb="1">
      <t>ケイ</t>
    </rPh>
    <phoneticPr fontId="6"/>
  </si>
  <si>
    <t>※　決算を記載する場合等については、適宜、欄を追加すること。</t>
    <rPh sb="2" eb="4">
      <t>ケッサン</t>
    </rPh>
    <rPh sb="5" eb="7">
      <t>キサイ</t>
    </rPh>
    <rPh sb="9" eb="11">
      <t>バアイ</t>
    </rPh>
    <rPh sb="11" eb="12">
      <t>トウ</t>
    </rPh>
    <rPh sb="18" eb="20">
      <t>テキギ</t>
    </rPh>
    <rPh sb="21" eb="22">
      <t>ラン</t>
    </rPh>
    <rPh sb="23" eb="25">
      <t>ツイカ</t>
    </rPh>
    <phoneticPr fontId="10"/>
  </si>
  <si>
    <t>③職業科
高校実習費</t>
    <rPh sb="1" eb="3">
      <t>ショクギョウ</t>
    </rPh>
    <rPh sb="3" eb="4">
      <t>カ</t>
    </rPh>
    <rPh sb="5" eb="7">
      <t>コウコウ</t>
    </rPh>
    <rPh sb="7" eb="9">
      <t>ジッシュウ</t>
    </rPh>
    <rPh sb="9" eb="10">
      <t>ヒ</t>
    </rPh>
    <phoneticPr fontId="6"/>
  </si>
  <si>
    <t>農場等運営費</t>
    <rPh sb="0" eb="2">
      <t>ノウジョウ</t>
    </rPh>
    <rPh sb="2" eb="3">
      <t>トウ</t>
    </rPh>
    <rPh sb="3" eb="6">
      <t>ウンエイヒ</t>
    </rPh>
    <phoneticPr fontId="6"/>
  </si>
  <si>
    <t>・水田、畑、動物、車両等の維持運営に要する経費　</t>
    <rPh sb="1" eb="3">
      <t>スイデン</t>
    </rPh>
    <rPh sb="4" eb="5">
      <t>ハタケ</t>
    </rPh>
    <rPh sb="6" eb="8">
      <t>ドウブツ</t>
    </rPh>
    <rPh sb="9" eb="11">
      <t>シャリョウ</t>
    </rPh>
    <rPh sb="11" eb="12">
      <t>トウ</t>
    </rPh>
    <rPh sb="13" eb="15">
      <t>イジ</t>
    </rPh>
    <rPh sb="15" eb="17">
      <t>ウンエイ</t>
    </rPh>
    <rPh sb="18" eb="19">
      <t>ヨウ</t>
    </rPh>
    <rPh sb="21" eb="23">
      <t>ケイヒ</t>
    </rPh>
    <phoneticPr fontId="6"/>
  </si>
  <si>
    <t>小学科別実習費（農業）</t>
    <rPh sb="0" eb="2">
      <t>ショウガク</t>
    </rPh>
    <rPh sb="2" eb="3">
      <t>カ</t>
    </rPh>
    <rPh sb="3" eb="4">
      <t>ベツ</t>
    </rPh>
    <rPh sb="4" eb="7">
      <t>ジッシュウヒ</t>
    </rPh>
    <rPh sb="8" eb="10">
      <t>ノウギョウ</t>
    </rPh>
    <phoneticPr fontId="6"/>
  </si>
  <si>
    <t>・農業学科に必要な実験実習用に要する経費　</t>
    <rPh sb="1" eb="3">
      <t>ノウギョウ</t>
    </rPh>
    <rPh sb="3" eb="5">
      <t>ガッカ</t>
    </rPh>
    <rPh sb="6" eb="8">
      <t>ヒツヨウ</t>
    </rPh>
    <rPh sb="9" eb="11">
      <t>ジッケン</t>
    </rPh>
    <rPh sb="11" eb="14">
      <t>ジッシュウヨウ</t>
    </rPh>
    <rPh sb="15" eb="16">
      <t>ヨウ</t>
    </rPh>
    <rPh sb="18" eb="20">
      <t>ケイヒ</t>
    </rPh>
    <phoneticPr fontId="6"/>
  </si>
  <si>
    <t>④その他</t>
    <rPh sb="3" eb="4">
      <t>タ</t>
    </rPh>
    <phoneticPr fontId="6"/>
  </si>
  <si>
    <t>生徒健康診断費</t>
    <rPh sb="0" eb="2">
      <t>セイト</t>
    </rPh>
    <rPh sb="2" eb="4">
      <t>ケンコウ</t>
    </rPh>
    <rPh sb="4" eb="6">
      <t>シンダン</t>
    </rPh>
    <rPh sb="6" eb="7">
      <t>ヒ</t>
    </rPh>
    <phoneticPr fontId="1"/>
  </si>
  <si>
    <t>H26</t>
    <phoneticPr fontId="1"/>
  </si>
  <si>
    <t>【図書館用図書の整備に要する経費】
　・図書館用図書、定期刊行物の購入　など</t>
    <rPh sb="1" eb="4">
      <t>トショカン</t>
    </rPh>
    <rPh sb="4" eb="5">
      <t>ヨウ</t>
    </rPh>
    <rPh sb="5" eb="7">
      <t>トショ</t>
    </rPh>
    <rPh sb="8" eb="10">
      <t>セイビ</t>
    </rPh>
    <rPh sb="11" eb="12">
      <t>ヨウ</t>
    </rPh>
    <rPh sb="14" eb="16">
      <t>ケイヒ</t>
    </rPh>
    <rPh sb="20" eb="23">
      <t>トショカン</t>
    </rPh>
    <rPh sb="23" eb="24">
      <t>ヨウ</t>
    </rPh>
    <rPh sb="24" eb="26">
      <t>トショ</t>
    </rPh>
    <rPh sb="27" eb="29">
      <t>テイキ</t>
    </rPh>
    <rPh sb="29" eb="32">
      <t>カンコウブツ</t>
    </rPh>
    <rPh sb="33" eb="35">
      <t>コウニュウ</t>
    </rPh>
    <phoneticPr fontId="6"/>
  </si>
  <si>
    <t>・農場等管理業務委託、エレベーター保守点検委託　　　　　　　　　　　　　　　　　　　　　　　　　　　　　　　　　　　　　　　　　　　　　　　　　　　　　　　　　　　　　　　　　　　・校舎トイレ、寄宿舎床ワックス・トイレ・浴室等清掃
・貯水槽の清掃及び定期検査など</t>
    <rPh sb="1" eb="3">
      <t>ノウジョウ</t>
    </rPh>
    <rPh sb="3" eb="4">
      <t>トウ</t>
    </rPh>
    <rPh sb="4" eb="6">
      <t>カンリ</t>
    </rPh>
    <rPh sb="6" eb="8">
      <t>ギョウム</t>
    </rPh>
    <rPh sb="8" eb="10">
      <t>イタク</t>
    </rPh>
    <rPh sb="17" eb="19">
      <t>ホシュ</t>
    </rPh>
    <rPh sb="19" eb="21">
      <t>テンケン</t>
    </rPh>
    <rPh sb="21" eb="23">
      <t>イタク</t>
    </rPh>
    <rPh sb="91" eb="93">
      <t>コウシャ</t>
    </rPh>
    <rPh sb="97" eb="100">
      <t>キシュクシャ</t>
    </rPh>
    <rPh sb="100" eb="101">
      <t>ユカ</t>
    </rPh>
    <rPh sb="110" eb="112">
      <t>ヨクシツ</t>
    </rPh>
    <rPh sb="112" eb="113">
      <t>トウ</t>
    </rPh>
    <rPh sb="113" eb="115">
      <t>セイソウ</t>
    </rPh>
    <phoneticPr fontId="6"/>
  </si>
  <si>
    <t>H27</t>
    <phoneticPr fontId="1"/>
  </si>
  <si>
    <t>【平成30年5月】</t>
    <rPh sb="1" eb="3">
      <t>ヘイセイ</t>
    </rPh>
    <rPh sb="5" eb="6">
      <t>ネン</t>
    </rPh>
    <rPh sb="7" eb="8">
      <t>ガツ</t>
    </rPh>
    <phoneticPr fontId="6"/>
  </si>
  <si>
    <t>平成29年度
予算額</t>
    <rPh sb="0" eb="2">
      <t>ヘイセイ</t>
    </rPh>
    <rPh sb="4" eb="6">
      <t>ネンド</t>
    </rPh>
    <rPh sb="7" eb="9">
      <t>ヨサン</t>
    </rPh>
    <rPh sb="9" eb="10">
      <t>ガク</t>
    </rPh>
    <phoneticPr fontId="6"/>
  </si>
  <si>
    <t>平成30年度
予算額</t>
    <rPh sb="0" eb="2">
      <t>ヘイセイ</t>
    </rPh>
    <rPh sb="4" eb="6">
      <t>ネンド</t>
    </rPh>
    <rPh sb="7" eb="9">
      <t>ヨサン</t>
    </rPh>
    <rPh sb="9" eb="10">
      <t>ガク</t>
    </rPh>
    <phoneticPr fontId="6"/>
  </si>
  <si>
    <t>【特別活動（卒業式等）に要する経費】
　・入学のしおり、進路指導資料、教育計画・学校
　　要覧、卒業証書印刷代　など</t>
    <rPh sb="1" eb="3">
      <t>トクベツ</t>
    </rPh>
    <rPh sb="3" eb="5">
      <t>カツドウ</t>
    </rPh>
    <rPh sb="6" eb="9">
      <t>ソツギョウシキ</t>
    </rPh>
    <rPh sb="9" eb="10">
      <t>トウ</t>
    </rPh>
    <rPh sb="12" eb="13">
      <t>ヨウ</t>
    </rPh>
    <rPh sb="15" eb="17">
      <t>ケイヒ</t>
    </rPh>
    <rPh sb="21" eb="23">
      <t>ニュウガク</t>
    </rPh>
    <rPh sb="28" eb="30">
      <t>シンロ</t>
    </rPh>
    <rPh sb="30" eb="32">
      <t>シドウ</t>
    </rPh>
    <rPh sb="32" eb="34">
      <t>シリョウ</t>
    </rPh>
    <rPh sb="35" eb="37">
      <t>キョウイク</t>
    </rPh>
    <rPh sb="37" eb="39">
      <t>ケイカク</t>
    </rPh>
    <rPh sb="40" eb="42">
      <t>ガッコウ</t>
    </rPh>
    <rPh sb="45" eb="47">
      <t>ヨウラン</t>
    </rPh>
    <rPh sb="48" eb="50">
      <t>ソツギョウ</t>
    </rPh>
    <rPh sb="50" eb="52">
      <t>ショウショ</t>
    </rPh>
    <rPh sb="52" eb="55">
      <t>インサツダイ</t>
    </rPh>
    <phoneticPr fontId="6"/>
  </si>
  <si>
    <t xml:space="preserve">【施設等管理、維持、運営事務に要する経費】
　・光熱水費
　・電話代、郵券代、管理用備品の購入及び修繕、公用車車検費用、複写機リース、廃棄物収集処理など
　　                    </t>
    <rPh sb="1" eb="3">
      <t>シセツ</t>
    </rPh>
    <rPh sb="3" eb="4">
      <t>トウ</t>
    </rPh>
    <rPh sb="4" eb="6">
      <t>カンリ</t>
    </rPh>
    <rPh sb="7" eb="9">
      <t>イジ</t>
    </rPh>
    <rPh sb="10" eb="12">
      <t>ウンエイ</t>
    </rPh>
    <rPh sb="12" eb="14">
      <t>ジム</t>
    </rPh>
    <rPh sb="15" eb="16">
      <t>ヨウ</t>
    </rPh>
    <rPh sb="18" eb="20">
      <t>ケイヒ</t>
    </rPh>
    <rPh sb="24" eb="28">
      <t>コウネツスイヒ</t>
    </rPh>
    <rPh sb="31" eb="34">
      <t>デンワダイ</t>
    </rPh>
    <rPh sb="35" eb="37">
      <t>ユウケン</t>
    </rPh>
    <rPh sb="37" eb="38">
      <t>ダイ</t>
    </rPh>
    <rPh sb="39" eb="42">
      <t>カンリヨウ</t>
    </rPh>
    <rPh sb="42" eb="44">
      <t>ビヒン</t>
    </rPh>
    <rPh sb="45" eb="47">
      <t>コウニュウ</t>
    </rPh>
    <rPh sb="47" eb="48">
      <t>オヨ</t>
    </rPh>
    <rPh sb="49" eb="51">
      <t>シュウゼン</t>
    </rPh>
    <rPh sb="52" eb="55">
      <t>コウヨウシャ</t>
    </rPh>
    <rPh sb="55" eb="57">
      <t>シャケン</t>
    </rPh>
    <rPh sb="57" eb="59">
      <t>ヒヨウ</t>
    </rPh>
    <phoneticPr fontId="6"/>
  </si>
  <si>
    <t>・ボイラー及び圧力容器安全規則に基づく性能検査
・校舎施設補修費　など</t>
    <rPh sb="25" eb="27">
      <t>コウシャ</t>
    </rPh>
    <rPh sb="27" eb="29">
      <t>シセツ</t>
    </rPh>
    <rPh sb="29" eb="31">
      <t>ホシュウ</t>
    </rPh>
    <rPh sb="31" eb="32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</si>
</sst>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8"/>
      <name val="ＭＳ 明朝"/>
      <family val="1"/>
      <charset val="128"/>
    </font>
    <font>
      <sz val="8"/>
      <name val="AR丸ゴシック体M"/>
      <family val="3"/>
      <charset val="128"/>
    </font>
    <font>
      <sz val="16"/>
      <name val="AR丸ゴシック体M"/>
      <family val="3"/>
      <charset val="128"/>
    </font>
    <font>
      <sz val="6"/>
      <name val="ＭＳ 明朝"/>
      <family val="1"/>
      <charset val="128"/>
    </font>
    <font>
      <b/>
      <sz val="18"/>
      <name val="AR丸ゴシック体M"/>
      <family val="3"/>
      <charset val="128"/>
    </font>
    <font>
      <sz val="14"/>
      <name val="AR丸ゴシック体M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8" fillId="2" borderId="3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shrinkToFit="1"/>
    </xf>
    <xf numFmtId="38" fontId="8" fillId="0" borderId="8" xfId="1" applyNumberFormat="1" applyFont="1" applyBorder="1" applyAlignment="1">
      <alignment vertical="center" shrinkToFit="1"/>
    </xf>
    <xf numFmtId="176" fontId="8" fillId="0" borderId="9" xfId="1" applyNumberFormat="1" applyFont="1" applyBorder="1" applyAlignment="1">
      <alignment vertical="center"/>
    </xf>
    <xf numFmtId="38" fontId="8" fillId="0" borderId="10" xfId="1" applyNumberFormat="1" applyFont="1" applyBorder="1" applyAlignment="1">
      <alignment vertical="center" wrapText="1"/>
    </xf>
    <xf numFmtId="38" fontId="8" fillId="0" borderId="12" xfId="1" applyNumberFormat="1" applyFont="1" applyBorder="1" applyAlignment="1">
      <alignment vertical="center" shrinkToFit="1"/>
    </xf>
    <xf numFmtId="176" fontId="8" fillId="0" borderId="13" xfId="1" applyNumberFormat="1" applyFont="1" applyBorder="1" applyAlignment="1">
      <alignment vertical="center"/>
    </xf>
    <xf numFmtId="38" fontId="8" fillId="0" borderId="14" xfId="1" applyNumberFormat="1" applyFont="1" applyBorder="1" applyAlignment="1">
      <alignment vertical="center" wrapText="1"/>
    </xf>
    <xf numFmtId="38" fontId="8" fillId="0" borderId="15" xfId="1" applyNumberFormat="1" applyFont="1" applyBorder="1" applyAlignment="1">
      <alignment vertical="center" shrinkToFit="1"/>
    </xf>
    <xf numFmtId="176" fontId="8" fillId="0" borderId="16" xfId="1" applyNumberFormat="1" applyFont="1" applyBorder="1" applyAlignment="1">
      <alignment vertical="center"/>
    </xf>
    <xf numFmtId="38" fontId="8" fillId="0" borderId="17" xfId="1" applyNumberFormat="1" applyFont="1" applyBorder="1" applyAlignment="1">
      <alignment vertical="center" wrapText="1"/>
    </xf>
    <xf numFmtId="38" fontId="8" fillId="0" borderId="22" xfId="1" applyNumberFormat="1" applyFont="1" applyBorder="1" applyAlignment="1">
      <alignment vertical="center" shrinkToFit="1"/>
    </xf>
    <xf numFmtId="176" fontId="8" fillId="0" borderId="23" xfId="1" applyNumberFormat="1" applyFont="1" applyBorder="1" applyAlignment="1">
      <alignment vertical="center"/>
    </xf>
    <xf numFmtId="38" fontId="8" fillId="0" borderId="24" xfId="1" applyNumberFormat="1" applyFont="1" applyBorder="1" applyAlignment="1">
      <alignment vertical="center" wrapText="1"/>
    </xf>
    <xf numFmtId="38" fontId="8" fillId="0" borderId="25" xfId="1" applyNumberFormat="1" applyFont="1" applyBorder="1" applyAlignment="1">
      <alignment vertical="center" shrinkToFit="1"/>
    </xf>
    <xf numFmtId="176" fontId="8" fillId="0" borderId="26" xfId="1" applyNumberFormat="1" applyFont="1" applyBorder="1" applyAlignment="1">
      <alignment vertical="center"/>
    </xf>
    <xf numFmtId="38" fontId="8" fillId="0" borderId="27" xfId="1" applyNumberFormat="1" applyFont="1" applyBorder="1" applyAlignment="1">
      <alignment vertical="center" wrapText="1"/>
    </xf>
    <xf numFmtId="38" fontId="8" fillId="0" borderId="30" xfId="1" applyNumberFormat="1" applyFont="1" applyBorder="1" applyAlignment="1">
      <alignment vertical="center" shrinkToFit="1"/>
    </xf>
    <xf numFmtId="176" fontId="8" fillId="0" borderId="31" xfId="1" applyNumberFormat="1" applyFont="1" applyBorder="1" applyAlignment="1">
      <alignment vertical="center"/>
    </xf>
    <xf numFmtId="38" fontId="8" fillId="0" borderId="32" xfId="1" applyNumberFormat="1" applyFont="1" applyBorder="1" applyAlignment="1">
      <alignment vertical="center" wrapText="1"/>
    </xf>
    <xf numFmtId="176" fontId="8" fillId="0" borderId="35" xfId="1" applyNumberFormat="1" applyFont="1" applyBorder="1">
      <alignment vertical="center"/>
    </xf>
    <xf numFmtId="38" fontId="8" fillId="0" borderId="36" xfId="1" applyNumberFormat="1" applyFont="1" applyBorder="1">
      <alignment vertical="center"/>
    </xf>
    <xf numFmtId="0" fontId="8" fillId="0" borderId="0" xfId="1" applyFont="1">
      <alignment vertical="center"/>
    </xf>
    <xf numFmtId="38" fontId="8" fillId="0" borderId="38" xfId="1" applyNumberFormat="1" applyFont="1" applyBorder="1" applyAlignment="1">
      <alignment vertical="center" shrinkToFit="1"/>
    </xf>
    <xf numFmtId="176" fontId="8" fillId="0" borderId="39" xfId="1" applyNumberFormat="1" applyFont="1" applyBorder="1" applyAlignment="1">
      <alignment vertical="center"/>
    </xf>
    <xf numFmtId="38" fontId="8" fillId="0" borderId="40" xfId="1" applyNumberFormat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176" fontId="8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horizontal="distributed" vertical="center" wrapText="1" shrinkToFit="1"/>
    </xf>
    <xf numFmtId="0" fontId="9" fillId="3" borderId="7" xfId="1" applyFont="1" applyFill="1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8" fillId="3" borderId="18" xfId="1" applyFont="1" applyFill="1" applyBorder="1" applyAlignment="1">
      <alignment horizontal="distributed" vertical="center" wrapText="1" shrinkToFit="1"/>
    </xf>
    <xf numFmtId="0" fontId="8" fillId="3" borderId="19" xfId="1" applyFont="1" applyFill="1" applyBorder="1" applyAlignment="1">
      <alignment horizontal="distributed" vertical="center" shrinkToFit="1"/>
    </xf>
    <xf numFmtId="0" fontId="8" fillId="3" borderId="20" xfId="1" applyFont="1" applyFill="1" applyBorder="1" applyAlignment="1">
      <alignment horizontal="distributed" vertical="center" wrapText="1" shrinkToFit="1"/>
    </xf>
    <xf numFmtId="0" fontId="8" fillId="3" borderId="21" xfId="1" applyFont="1" applyFill="1" applyBorder="1" applyAlignment="1">
      <alignment horizontal="distributed" vertical="center" shrinkToFit="1"/>
    </xf>
    <xf numFmtId="0" fontId="8" fillId="3" borderId="37" xfId="1" applyFont="1" applyFill="1" applyBorder="1" applyAlignment="1">
      <alignment horizontal="distributed" vertical="center" wrapText="1" shrinkToFit="1"/>
    </xf>
    <xf numFmtId="0" fontId="8" fillId="3" borderId="11" xfId="1" applyFont="1" applyFill="1" applyBorder="1" applyAlignment="1">
      <alignment horizontal="distributed" vertical="center" wrapText="1" shrinkToFit="1"/>
    </xf>
    <xf numFmtId="0" fontId="8" fillId="3" borderId="41" xfId="1" applyFont="1" applyFill="1" applyBorder="1" applyAlignment="1">
      <alignment horizontal="distributed" vertical="center" wrapText="1" shrinkToFit="1"/>
    </xf>
    <xf numFmtId="0" fontId="8" fillId="3" borderId="28" xfId="1" applyFont="1" applyFill="1" applyBorder="1" applyAlignment="1">
      <alignment horizontal="distributed" vertical="center" wrapText="1" shrinkToFit="1"/>
    </xf>
    <xf numFmtId="0" fontId="8" fillId="3" borderId="42" xfId="1" applyFont="1" applyFill="1" applyBorder="1" applyAlignment="1">
      <alignment horizontal="distributed" vertical="center" wrapText="1" shrinkToFit="1"/>
    </xf>
    <xf numFmtId="0" fontId="8" fillId="3" borderId="7" xfId="1" applyFont="1" applyFill="1" applyBorder="1" applyAlignment="1">
      <alignment horizontal="distributed" vertical="center" wrapText="1" shrinkToFit="1"/>
    </xf>
    <xf numFmtId="0" fontId="8" fillId="3" borderId="0" xfId="1" applyFont="1" applyFill="1" applyBorder="1" applyAlignment="1">
      <alignment horizontal="distributed" vertical="center" wrapText="1" shrinkToFit="1"/>
    </xf>
    <xf numFmtId="0" fontId="8" fillId="3" borderId="29" xfId="1" applyFont="1" applyFill="1" applyBorder="1" applyAlignment="1">
      <alignment horizontal="distributed" vertical="center" wrapText="1" shrinkToFit="1"/>
    </xf>
    <xf numFmtId="176" fontId="8" fillId="0" borderId="43" xfId="1" applyNumberFormat="1" applyFont="1" applyBorder="1" applyAlignment="1">
      <alignment vertical="center"/>
    </xf>
    <xf numFmtId="38" fontId="8" fillId="0" borderId="44" xfId="1" applyNumberFormat="1" applyFont="1" applyBorder="1" applyAlignment="1">
      <alignment vertical="center" shrinkToFit="1"/>
    </xf>
    <xf numFmtId="176" fontId="8" fillId="0" borderId="45" xfId="1" applyNumberFormat="1" applyFont="1" applyBorder="1" applyAlignment="1">
      <alignment vertical="center"/>
    </xf>
    <xf numFmtId="176" fontId="8" fillId="0" borderId="46" xfId="1" applyNumberFormat="1" applyFont="1" applyBorder="1" applyAlignment="1">
      <alignment vertical="center"/>
    </xf>
    <xf numFmtId="38" fontId="8" fillId="0" borderId="47" xfId="1" applyNumberFormat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11173</xdr:colOff>
      <xdr:row>13</xdr:row>
      <xdr:rowOff>0</xdr:rowOff>
    </xdr:from>
    <xdr:to>
      <xdr:col>45</xdr:col>
      <xdr:colOff>233262</xdr:colOff>
      <xdr:row>42</xdr:row>
      <xdr:rowOff>133041</xdr:rowOff>
    </xdr:to>
    <xdr:sp macro="" textlink="">
      <xdr:nvSpPr>
        <xdr:cNvPr id="21" name="フローチャート : 代替処理 20"/>
        <xdr:cNvSpPr/>
      </xdr:nvSpPr>
      <xdr:spPr>
        <a:xfrm>
          <a:off x="8437997" y="2409265"/>
          <a:ext cx="2340000" cy="5007600"/>
        </a:xfrm>
        <a:prstGeom prst="flowChartAlternateProcess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 rtlCol="0" anchor="t">
          <a:noAutofit/>
        </a:bodyPr>
        <a:lstStyle/>
        <a:p>
          <a:pPr algn="ctr"/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④　その他の予算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kumimoji="1" lang="en-US" altLang="ja-JP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122,300</a:t>
          </a:r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円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●修学旅行引率にかかる経費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●生徒健診に係る経費　　　　　　　　　　　など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2</xdr:col>
      <xdr:colOff>224115</xdr:colOff>
      <xdr:row>13</xdr:row>
      <xdr:rowOff>67235</xdr:rowOff>
    </xdr:from>
    <xdr:to>
      <xdr:col>12</xdr:col>
      <xdr:colOff>210880</xdr:colOff>
      <xdr:row>43</xdr:row>
      <xdr:rowOff>33617</xdr:rowOff>
    </xdr:to>
    <xdr:sp macro="" textlink="">
      <xdr:nvSpPr>
        <xdr:cNvPr id="2" name="フローチャート : 代替処理 1"/>
        <xdr:cNvSpPr/>
      </xdr:nvSpPr>
      <xdr:spPr>
        <a:xfrm>
          <a:off x="649939" y="2476500"/>
          <a:ext cx="2340000" cy="5009029"/>
        </a:xfrm>
        <a:prstGeom prst="flowChartAlternateProcess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 rtlCol="0" anchor="t">
          <a:noAutofit/>
        </a:bodyPr>
        <a:lstStyle/>
        <a:p>
          <a:pPr algn="ctr"/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①　維持・運営に係る予算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kumimoji="1" lang="en-US" altLang="ja-JP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12,617,220</a:t>
          </a:r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円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各教科に要する経費</a:t>
          </a:r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●教材、実験実習用材料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    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の購入代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●教育用備品の修繕代　　　　　　</a:t>
          </a:r>
          <a:r>
            <a:rPr kumimoji="1" lang="ja-JP" altLang="en-US" sz="1100" b="1" cap="none" spc="0" baseline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　　　　　　　　　　　　　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特別活動に係る経費</a:t>
          </a:r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●入学のしおり、学校要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    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覧、卒業証書印刷代 　　　　　　　　　　　</a:t>
          </a:r>
          <a:r>
            <a:rPr kumimoji="1" lang="ja-JP" altLang="en-US" sz="1100" b="1" cap="none" spc="0" baseline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維持、運営等に係る経費</a:t>
          </a:r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●光熱水費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●電話代、複写機リース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   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代、ゴミの廃棄代等　　　　　　　　　　　　　　　 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図書整備に係る経費</a:t>
          </a:r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●図書館用図書の購入代　　　 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　　　　　　　　　　　　　　など　　　　　　　　　　</a:t>
          </a:r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　　　　　　 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>
    <xdr:from>
      <xdr:col>25</xdr:col>
      <xdr:colOff>17910</xdr:colOff>
      <xdr:row>13</xdr:row>
      <xdr:rowOff>51547</xdr:rowOff>
    </xdr:from>
    <xdr:to>
      <xdr:col>35</xdr:col>
      <xdr:colOff>4675</xdr:colOff>
      <xdr:row>43</xdr:row>
      <xdr:rowOff>16500</xdr:rowOff>
    </xdr:to>
    <xdr:sp macro="" textlink="">
      <xdr:nvSpPr>
        <xdr:cNvPr id="3" name="フローチャート : 代替処理 2"/>
        <xdr:cNvSpPr/>
      </xdr:nvSpPr>
      <xdr:spPr>
        <a:xfrm>
          <a:off x="5856175" y="2460812"/>
          <a:ext cx="2340000" cy="5007600"/>
        </a:xfrm>
        <a:prstGeom prst="flowChartAlternateProcess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 rtlCol="0" anchor="t">
          <a:noAutofit/>
        </a:bodyPr>
        <a:lstStyle/>
        <a:p>
          <a:pPr algn="ctr"/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③　実習に係る予算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kumimoji="1" lang="en-US" altLang="ja-JP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2,833,100</a:t>
          </a:r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円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●水田、畑、動物、車両等</a:t>
          </a:r>
          <a:endParaRPr kumimoji="1" lang="en-US" altLang="ja-JP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　の維持に係る経費</a:t>
          </a:r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●温室等の電気代、燃料代</a:t>
          </a:r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●実験、実習に係る物品の</a:t>
          </a:r>
          <a:endParaRPr kumimoji="1" lang="en-US" altLang="ja-JP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　購入代</a:t>
          </a:r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　　　　　　　　　　　　　　　　　　　　　</a:t>
          </a:r>
          <a:endParaRPr kumimoji="1" lang="en-US" altLang="ja-JP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　　　　　　　　　　など</a:t>
          </a:r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latin typeface="HGS創英角ﾎﾟｯﾌﾟ体" pitchFamily="50" charset="-128"/>
              <a:ea typeface="HGS創英角ﾎﾟｯﾌﾟ体" pitchFamily="50" charset="-128"/>
              <a:cs typeface="+mn-cs"/>
            </a:rPr>
            <a:t>　</a:t>
          </a:r>
          <a:endParaRPr kumimoji="1" lang="en-US" sz="1100" b="1">
            <a:solidFill>
              <a:schemeClr val="dk1"/>
            </a:solidFill>
            <a:latin typeface="HGS創英角ﾎﾟｯﾌﾟ体" pitchFamily="50" charset="-128"/>
            <a:ea typeface="HGS創英角ﾎﾟｯﾌﾟ体" pitchFamily="50" charset="-128"/>
            <a:cs typeface="+mn-cs"/>
          </a:endParaRPr>
        </a:p>
      </xdr:txBody>
    </xdr:sp>
    <xdr:clientData/>
  </xdr:twoCellAnchor>
  <xdr:twoCellAnchor>
    <xdr:from>
      <xdr:col>14</xdr:col>
      <xdr:colOff>22400</xdr:colOff>
      <xdr:row>13</xdr:row>
      <xdr:rowOff>67235</xdr:rowOff>
    </xdr:from>
    <xdr:to>
      <xdr:col>24</xdr:col>
      <xdr:colOff>100853</xdr:colOff>
      <xdr:row>43</xdr:row>
      <xdr:rowOff>32188</xdr:rowOff>
    </xdr:to>
    <xdr:sp macro="" textlink="">
      <xdr:nvSpPr>
        <xdr:cNvPr id="4" name="フローチャート : 代替処理 3"/>
        <xdr:cNvSpPr/>
      </xdr:nvSpPr>
      <xdr:spPr>
        <a:xfrm>
          <a:off x="3395371" y="2476500"/>
          <a:ext cx="2431688" cy="5007600"/>
        </a:xfrm>
        <a:prstGeom prst="flowChartAlternateProcess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 rtlCol="0" anchor="t">
          <a:noAutofit/>
        </a:bodyPr>
        <a:lstStyle/>
        <a:p>
          <a:pPr algn="ctr"/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②　校舎管理等に係る予算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kumimoji="1" lang="en-US" altLang="ja-JP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8,790,600</a:t>
          </a:r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円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校舎管理に係る経費</a:t>
          </a:r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●農場等管理業務委託</a:t>
          </a: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 ●エレベーター保守点検委託 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 ●校舎トイレ、寄宿舎トイレ、　床、浴室等特別清掃代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●貯水槽の清掃・定期検査代　　　　</a:t>
          </a:r>
          <a:r>
            <a:rPr kumimoji="1" lang="ja-JP" altLang="en-US" sz="1100" b="1" cap="none" spc="0" baseline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【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整備、補修に係る経費</a:t>
          </a:r>
          <a:r>
            <a:rPr kumimoji="1" lang="en-US" altLang="ja-JP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】</a:t>
          </a: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●ボイラー等の性能検査整備　　　　　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●校舎施設補修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en-US" altLang="ja-JP" sz="1100" b="1" cap="none" spc="0" baseline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                                </a:t>
          </a:r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など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2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　</a:t>
          </a:r>
          <a:endParaRPr kumimoji="1" lang="en-US" altLang="ja-JP" sz="12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36</xdr:col>
      <xdr:colOff>228917</xdr:colOff>
      <xdr:row>35</xdr:row>
      <xdr:rowOff>89647</xdr:rowOff>
    </xdr:from>
    <xdr:to>
      <xdr:col>44</xdr:col>
      <xdr:colOff>102414</xdr:colOff>
      <xdr:row>41</xdr:row>
      <xdr:rowOff>22413</xdr:rowOff>
    </xdr:to>
    <xdr:pic>
      <xdr:nvPicPr>
        <xdr:cNvPr id="5" name="Picture 26" descr="C:\Users\400427\AppData\Local\Microsoft\Windows\Temporary Internet Files\Content.IE5\7RERA6NC\MC900223648[1]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55741" y="6196853"/>
          <a:ext cx="1756085" cy="94129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41</xdr:col>
      <xdr:colOff>0</xdr:colOff>
      <xdr:row>5</xdr:row>
      <xdr:rowOff>0</xdr:rowOff>
    </xdr:to>
    <xdr:sp macro="" textlink="">
      <xdr:nvSpPr>
        <xdr:cNvPr id="9" name="額縁 8"/>
        <xdr:cNvSpPr/>
      </xdr:nvSpPr>
      <xdr:spPr>
        <a:xfrm>
          <a:off x="1857375" y="390525"/>
          <a:ext cx="7858125" cy="685800"/>
        </a:xfrm>
        <a:prstGeom prst="bevel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 rtlCol="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kumimoji="1" lang="ja-JP" altLang="en-US" sz="2800" b="1" cap="none" spc="0">
              <a:ln w="11430"/>
              <a:solidFill>
                <a:sysClr val="windowText" lastClr="0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HGP創英角ﾎﾟｯﾌﾟ体" pitchFamily="50" charset="-128"/>
              <a:ea typeface="HGP創英角ﾎﾟｯﾌﾟ体" pitchFamily="50" charset="-128"/>
            </a:rPr>
            <a:t>北海道遠別農業高等学校運営予算の概要</a:t>
          </a:r>
        </a:p>
      </xdr:txBody>
    </xdr:sp>
    <xdr:clientData/>
  </xdr:twoCellAnchor>
  <xdr:twoCellAnchor>
    <xdr:from>
      <xdr:col>3</xdr:col>
      <xdr:colOff>212879</xdr:colOff>
      <xdr:row>5</xdr:row>
      <xdr:rowOff>145678</xdr:rowOff>
    </xdr:from>
    <xdr:to>
      <xdr:col>15</xdr:col>
      <xdr:colOff>224120</xdr:colOff>
      <xdr:row>12</xdr:row>
      <xdr:rowOff>33619</xdr:rowOff>
    </xdr:to>
    <xdr:sp macro="" textlink="">
      <xdr:nvSpPr>
        <xdr:cNvPr id="10" name="角丸四角形 9"/>
        <xdr:cNvSpPr/>
      </xdr:nvSpPr>
      <xdr:spPr>
        <a:xfrm>
          <a:off x="879629" y="1222003"/>
          <a:ext cx="2868741" cy="1088091"/>
        </a:xfrm>
        <a:prstGeom prst="roundRect">
          <a:avLst/>
        </a:prstGeom>
        <a:solidFill>
          <a:schemeClr val="lt1"/>
        </a:solidFill>
        <a:ln w="38100" cmpd="sng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 rtlCol="0" anchor="ctr">
          <a:noAutofit/>
        </a:bodyPr>
        <a:lstStyle/>
        <a:p>
          <a:pPr algn="ctr"/>
          <a:r>
            <a:rPr kumimoji="1" lang="ja-JP" altLang="en-US" sz="1800" b="1" cap="none" spc="0">
              <a:ln w="11430">
                <a:noFill/>
              </a:ln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年間予算</a:t>
          </a:r>
          <a:endParaRPr kumimoji="1" lang="en-US" altLang="ja-JP" sz="1800" b="1" cap="none" spc="0">
            <a:ln w="11430">
              <a:noFill/>
            </a:ln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ctr"/>
          <a:r>
            <a:rPr kumimoji="1" lang="en-US" altLang="ja-JP" sz="1800" b="1" cap="none" spc="0">
              <a:ln w="11430">
                <a:noFill/>
              </a:ln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24,363,220</a:t>
          </a:r>
          <a:r>
            <a:rPr kumimoji="1" lang="ja-JP" altLang="en-US" sz="1800" b="1" cap="none" spc="0">
              <a:ln w="11430">
                <a:noFill/>
              </a:ln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円</a:t>
          </a:r>
        </a:p>
      </xdr:txBody>
    </xdr:sp>
    <xdr:clientData/>
  </xdr:twoCellAnchor>
  <xdr:twoCellAnchor editAs="oneCell">
    <xdr:from>
      <xdr:col>5</xdr:col>
      <xdr:colOff>123268</xdr:colOff>
      <xdr:row>39</xdr:row>
      <xdr:rowOff>10632</xdr:rowOff>
    </xdr:from>
    <xdr:to>
      <xdr:col>8</xdr:col>
      <xdr:colOff>44827</xdr:colOff>
      <xdr:row>42</xdr:row>
      <xdr:rowOff>128534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5062" y="6790191"/>
          <a:ext cx="627529" cy="622167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190503</xdr:colOff>
      <xdr:row>32</xdr:row>
      <xdr:rowOff>21906</xdr:rowOff>
    </xdr:from>
    <xdr:to>
      <xdr:col>32</xdr:col>
      <xdr:colOff>212915</xdr:colOff>
      <xdr:row>37</xdr:row>
      <xdr:rowOff>19331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70062" y="5624847"/>
          <a:ext cx="728382" cy="837866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67235</xdr:colOff>
      <xdr:row>36</xdr:row>
      <xdr:rowOff>44824</xdr:rowOff>
    </xdr:from>
    <xdr:to>
      <xdr:col>19</xdr:col>
      <xdr:colOff>200754</xdr:colOff>
      <xdr:row>42</xdr:row>
      <xdr:rowOff>134473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75529" y="6320118"/>
          <a:ext cx="1074813" cy="1098179"/>
        </a:xfrm>
        <a:prstGeom prst="rect">
          <a:avLst/>
        </a:prstGeom>
        <a:noFill/>
      </xdr:spPr>
    </xdr:pic>
    <xdr:clientData/>
  </xdr:twoCellAnchor>
  <xdr:twoCellAnchor>
    <xdr:from>
      <xdr:col>17</xdr:col>
      <xdr:colOff>224118</xdr:colOff>
      <xdr:row>5</xdr:row>
      <xdr:rowOff>145676</xdr:rowOff>
    </xdr:from>
    <xdr:to>
      <xdr:col>45</xdr:col>
      <xdr:colOff>1</xdr:colOff>
      <xdr:row>12</xdr:row>
      <xdr:rowOff>33619</xdr:rowOff>
    </xdr:to>
    <xdr:sp macro="" textlink="">
      <xdr:nvSpPr>
        <xdr:cNvPr id="18" name="メモ 17"/>
        <xdr:cNvSpPr/>
      </xdr:nvSpPr>
      <xdr:spPr>
        <a:xfrm>
          <a:off x="4224618" y="1222001"/>
          <a:ext cx="6443383" cy="1088093"/>
        </a:xfrm>
        <a:prstGeom prst="foldedCorner">
          <a:avLst/>
        </a:prstGeom>
        <a:ln w="317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 rtlCol="0" anchor="t">
          <a:noAutofit/>
        </a:bodyPr>
        <a:lstStyle/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・道立学校の運営予算は大きく次の３つから成り立っており、北海道教育委員会から予算配分を受け、学校で予算の執行計画をたて運営しています。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・予算は固定されているものではなく、この他学校要望により増額されることや、不用となる予算は減額されるなど、予算を有効に活用しています。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  <a:p>
          <a:pPr algn="l"/>
          <a:r>
            <a:rPr kumimoji="1" lang="ja-JP" altLang="en-US" sz="1100" b="1" cap="none" spc="0">
              <a:ln w="11430"/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・この他教職員の給与については、北海道教育委員会から直接本人に支給されています。</a:t>
          </a:r>
          <a:endParaRPr kumimoji="1" lang="en-US" altLang="ja-JP" sz="1100" b="1" cap="none" spc="0">
            <a:ln w="11430"/>
            <a:solidFill>
              <a:sysClr val="windowText" lastClr="000000"/>
            </a:solidFill>
            <a:effectLst/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twoCellAnchor editAs="oneCell">
    <xdr:from>
      <xdr:col>37</xdr:col>
      <xdr:colOff>67238</xdr:colOff>
      <xdr:row>27</xdr:row>
      <xdr:rowOff>56030</xdr:rowOff>
    </xdr:from>
    <xdr:to>
      <xdr:col>40</xdr:col>
      <xdr:colOff>153200</xdr:colOff>
      <xdr:row>32</xdr:row>
      <xdr:rowOff>156882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729385" y="4818530"/>
          <a:ext cx="791932" cy="941293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107558</xdr:colOff>
      <xdr:row>28</xdr:row>
      <xdr:rowOff>94620</xdr:rowOff>
    </xdr:from>
    <xdr:to>
      <xdr:col>29</xdr:col>
      <xdr:colOff>78441</xdr:colOff>
      <xdr:row>32</xdr:row>
      <xdr:rowOff>85724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181146" y="5025208"/>
          <a:ext cx="676854" cy="66345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33617</xdr:colOff>
      <xdr:row>16</xdr:row>
      <xdr:rowOff>100852</xdr:rowOff>
    </xdr:from>
    <xdr:to>
      <xdr:col>1</xdr:col>
      <xdr:colOff>210509</xdr:colOff>
      <xdr:row>29</xdr:row>
      <xdr:rowOff>65633</xdr:rowOff>
    </xdr:to>
    <xdr:sp macro="" textlink="">
      <xdr:nvSpPr>
        <xdr:cNvPr id="23" name="角丸四角形 22"/>
        <xdr:cNvSpPr/>
      </xdr:nvSpPr>
      <xdr:spPr>
        <a:xfrm>
          <a:off x="459441" y="3014381"/>
          <a:ext cx="176892" cy="2149928"/>
        </a:xfrm>
        <a:prstGeom prst="roundRect">
          <a:avLst/>
        </a:prstGeom>
        <a:solidFill>
          <a:schemeClr val="lt1"/>
        </a:solidFill>
        <a:ln w="38100" cmpd="sng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="vert" wrap="square" lIns="91440" tIns="45720" rIns="91440" bIns="45720" rtlCol="0" anchor="ctr">
          <a:noAutofit/>
        </a:bodyPr>
        <a:lstStyle/>
        <a:p>
          <a:pPr algn="ctr"/>
          <a:r>
            <a:rPr kumimoji="1" lang="ja-JP" altLang="en-US" sz="1400" b="1" cap="none" spc="0">
              <a:ln w="11430">
                <a:noFill/>
              </a:ln>
              <a:solidFill>
                <a:sysClr val="windowText" lastClr="000000"/>
              </a:solidFill>
              <a:effectLst/>
              <a:latin typeface="HGP創英角ﾎﾟｯﾌﾟ体" pitchFamily="50" charset="-128"/>
              <a:ea typeface="HGP創英角ﾎﾟｯﾌﾟ体" pitchFamily="50" charset="-128"/>
            </a:rPr>
            <a:t>（裏面へつづく）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246528</xdr:colOff>
      <xdr:row>2</xdr:row>
      <xdr:rowOff>56029</xdr:rowOff>
    </xdr:from>
    <xdr:to>
      <xdr:col>7</xdr:col>
      <xdr:colOff>5044327</xdr:colOff>
      <xdr:row>10</xdr:row>
      <xdr:rowOff>163284</xdr:rowOff>
    </xdr:to>
    <xdr:sp macro="" textlink="">
      <xdr:nvSpPr>
        <xdr:cNvPr id="2" name="AutoShape 35"/>
        <xdr:cNvSpPr>
          <a:spLocks noChangeArrowheads="1"/>
        </xdr:cNvSpPr>
      </xdr:nvSpPr>
      <xdr:spPr bwMode="auto">
        <a:xfrm>
          <a:off x="423421" y="382600"/>
          <a:ext cx="11533335" cy="1454363"/>
        </a:xfrm>
        <a:prstGeom prst="bevel">
          <a:avLst>
            <a:gd name="adj" fmla="val 12500"/>
          </a:avLst>
        </a:prstGeom>
        <a:solidFill>
          <a:srgbClr val="FFFF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22860" rIns="0" bIns="22860" anchor="ctr" upright="1">
          <a:scene3d>
            <a:camera prst="orthographicFront"/>
            <a:lightRig rig="threePt" dir="t"/>
          </a:scene3d>
          <a:sp3d prstMaterial="dkEdge"/>
        </a:bodyPr>
        <a:lstStyle/>
        <a:p>
          <a:pPr algn="ctr" rtl="0">
            <a:defRPr sz="1000"/>
          </a:pPr>
          <a:r>
            <a:rPr lang="ja-JP" altLang="en-US" sz="3600" b="1" i="0" strike="noStrike">
              <a:ln>
                <a:noFill/>
              </a:ln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平成</a:t>
          </a:r>
          <a:r>
            <a:rPr lang="en-US" altLang="ja-JP" sz="3600" b="1" i="0" strike="noStrike">
              <a:ln>
                <a:noFill/>
              </a:ln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30</a:t>
          </a:r>
          <a:r>
            <a:rPr lang="ja-JP" altLang="en-US" sz="3600" b="1" i="0" strike="noStrike">
              <a:ln>
                <a:noFill/>
              </a:ln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年度北海道遠別農業高等学校</a:t>
          </a:r>
        </a:p>
        <a:p>
          <a:pPr algn="ctr" rtl="0">
            <a:defRPr sz="1000"/>
          </a:pPr>
          <a:r>
            <a:rPr lang="ja-JP" altLang="en-US" sz="3600" b="1" i="0" strike="noStrike">
              <a:ln>
                <a:noFill/>
              </a:ln>
              <a:solidFill>
                <a:srgbClr val="000000"/>
              </a:solidFill>
              <a:latin typeface="AR丸ゴシック体M" pitchFamily="49" charset="-128"/>
              <a:ea typeface="AR丸ゴシック体M" pitchFamily="49" charset="-128"/>
            </a:rPr>
            <a:t>運営予算について</a:t>
          </a:r>
        </a:p>
      </xdr:txBody>
    </xdr:sp>
    <xdr:clientData/>
  </xdr:twoCellAnchor>
  <xdr:twoCellAnchor>
    <xdr:from>
      <xdr:col>1</xdr:col>
      <xdr:colOff>224117</xdr:colOff>
      <xdr:row>10</xdr:row>
      <xdr:rowOff>22413</xdr:rowOff>
    </xdr:from>
    <xdr:to>
      <xdr:col>7</xdr:col>
      <xdr:colOff>4857750</xdr:colOff>
      <xdr:row>16</xdr:row>
      <xdr:rowOff>168090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05092" y="1775013"/>
          <a:ext cx="11367808" cy="1345827"/>
        </a:xfrm>
        <a:prstGeom prst="roundRect">
          <a:avLst>
            <a:gd name="adj" fmla="val 25532"/>
          </a:avLst>
        </a:prstGeom>
        <a:solidFill>
          <a:srgbClr val="CC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 sz="1800" baseline="0">
              <a:latin typeface="AR丸ゴシック体M" pitchFamily="49" charset="-128"/>
              <a:ea typeface="AR丸ゴシック体M" pitchFamily="49" charset="-128"/>
            </a:rPr>
            <a:t>　</a:t>
          </a:r>
          <a:r>
            <a:rPr lang="ja-JP" altLang="en-US" sz="2000">
              <a:latin typeface="AR丸ゴシック体M" pitchFamily="49" charset="-128"/>
              <a:ea typeface="AR丸ゴシック体M" pitchFamily="49" charset="-128"/>
            </a:rPr>
            <a:t>平成</a:t>
          </a:r>
          <a:r>
            <a:rPr lang="en-US" altLang="ja-JP" sz="2000">
              <a:latin typeface="AR丸ゴシック体M" pitchFamily="49" charset="-128"/>
              <a:ea typeface="AR丸ゴシック体M" pitchFamily="49" charset="-128"/>
            </a:rPr>
            <a:t>29</a:t>
          </a:r>
          <a:r>
            <a:rPr lang="ja-JP" altLang="en-US" sz="2000">
              <a:latin typeface="AR丸ゴシック体M" pitchFamily="49" charset="-128"/>
              <a:ea typeface="AR丸ゴシック体M" pitchFamily="49" charset="-128"/>
            </a:rPr>
            <a:t>年度、</a:t>
          </a:r>
          <a:r>
            <a:rPr lang="en-US" altLang="ja-JP" sz="2000">
              <a:latin typeface="AR丸ゴシック体M" pitchFamily="49" charset="-128"/>
              <a:ea typeface="AR丸ゴシック体M" pitchFamily="49" charset="-128"/>
            </a:rPr>
            <a:t>30</a:t>
          </a:r>
          <a:r>
            <a:rPr lang="ja-JP" altLang="en-US" sz="2000">
              <a:latin typeface="AR丸ゴシック体M" pitchFamily="49" charset="-128"/>
              <a:ea typeface="AR丸ゴシック体M" pitchFamily="49" charset="-128"/>
            </a:rPr>
            <a:t>年度の学校運営予算について、お知らせします。</a:t>
          </a:r>
          <a:endParaRPr lang="en-US" altLang="ja-JP" sz="2000">
            <a:latin typeface="AR丸ゴシック体M" pitchFamily="49" charset="-128"/>
            <a:ea typeface="AR丸ゴシック体M" pitchFamily="49" charset="-128"/>
          </a:endParaRPr>
        </a:p>
        <a:p>
          <a:r>
            <a:rPr lang="ja-JP" altLang="en-US" sz="2000">
              <a:latin typeface="AR丸ゴシック体M" pitchFamily="49" charset="-128"/>
              <a:ea typeface="AR丸ゴシック体M" pitchFamily="49" charset="-128"/>
            </a:rPr>
            <a:t>　なお、以下は別添「北海道遠別農業高等学校運営予算の概要」の４つの予算の内訳となっております。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rgbClr val="FF0000"/>
          </a:solidFill>
        </a:ln>
      </a:spPr>
      <a:bodyPr wrap="square" lIns="91440" tIns="45720" rIns="91440" bIns="45720" rtlCol="0" anchor="t">
        <a:noAutofit/>
        <a:scene3d>
          <a:camera prst="orthographicFront"/>
          <a:lightRig rig="flat" dir="tl">
            <a:rot lat="0" lon="0" rev="6600000"/>
          </a:lightRig>
        </a:scene3d>
        <a:sp3d extrusionH="25400" contourW="8890">
          <a:bevelT w="38100" h="31750"/>
          <a:contourClr>
            <a:schemeClr val="accent2">
              <a:shade val="75000"/>
            </a:schemeClr>
          </a:contourClr>
        </a:sp3d>
      </a:bodyPr>
      <a:lstStyle>
        <a:defPPr algn="l">
          <a:defRPr kumimoji="1" sz="1100" b="1" cap="none" spc="0">
            <a:ln w="11430"/>
            <a:solidFill>
              <a:sysClr val="windowText" lastClr="00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HGP創英角ﾎﾟｯﾌﾟ体" pitchFamily="50" charset="-128"/>
            <a:ea typeface="HGP創英角ﾎﾟｯﾌﾟ体" pitchFamily="50" charset="-128"/>
          </a:defRPr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view="pageBreakPreview" zoomScale="85" zoomScaleNormal="100" zoomScaleSheetLayoutView="85" workbookViewId="0">
      <selection activeCell="AO45" sqref="AO45"/>
    </sheetView>
  </sheetViews>
  <sheetFormatPr defaultRowHeight="13.5" x14ac:dyDescent="0.15"/>
  <cols>
    <col min="1" max="1" width="5.625" customWidth="1"/>
    <col min="2" max="2" width="3.125" customWidth="1"/>
    <col min="3" max="3" width="1.625" customWidth="1"/>
    <col min="4" max="46" width="3.125" customWidth="1"/>
    <col min="47" max="47" width="2.25" customWidth="1"/>
    <col min="48" max="52" width="3.125" customWidth="1"/>
  </cols>
  <sheetData>
    <row r="1" spans="1:47" ht="30.75" customHeight="1" x14ac:dyDescent="0.1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</row>
    <row r="2" spans="1:47" x14ac:dyDescent="0.15">
      <c r="A2" s="35"/>
    </row>
    <row r="3" spans="1:47" x14ac:dyDescent="0.15">
      <c r="A3" s="35"/>
    </row>
    <row r="4" spans="1:47" x14ac:dyDescent="0.15">
      <c r="A4" s="35"/>
    </row>
    <row r="5" spans="1:47" x14ac:dyDescent="0.15">
      <c r="A5" s="35"/>
    </row>
    <row r="6" spans="1:47" x14ac:dyDescent="0.15">
      <c r="A6" s="35"/>
    </row>
    <row r="7" spans="1:47" x14ac:dyDescent="0.15">
      <c r="A7" s="35"/>
    </row>
    <row r="8" spans="1:47" x14ac:dyDescent="0.15">
      <c r="A8" s="35"/>
    </row>
    <row r="9" spans="1:47" x14ac:dyDescent="0.15">
      <c r="A9" s="35"/>
    </row>
    <row r="10" spans="1:47" x14ac:dyDescent="0.15">
      <c r="A10" s="35"/>
    </row>
    <row r="11" spans="1:47" x14ac:dyDescent="0.15">
      <c r="A11" s="35"/>
    </row>
    <row r="12" spans="1:47" x14ac:dyDescent="0.15">
      <c r="A12" s="35"/>
    </row>
    <row r="13" spans="1:47" x14ac:dyDescent="0.15">
      <c r="A13" s="35"/>
    </row>
    <row r="14" spans="1:47" x14ac:dyDescent="0.15">
      <c r="A14" s="35"/>
    </row>
    <row r="15" spans="1:47" x14ac:dyDescent="0.15">
      <c r="A15" s="35"/>
    </row>
    <row r="16" spans="1:47" x14ac:dyDescent="0.15">
      <c r="A16" s="35"/>
    </row>
    <row r="17" spans="1:25" x14ac:dyDescent="0.15">
      <c r="A17" s="35"/>
    </row>
    <row r="18" spans="1:25" x14ac:dyDescent="0.15">
      <c r="A18" s="35"/>
    </row>
    <row r="19" spans="1:25" x14ac:dyDescent="0.15">
      <c r="A19" s="35"/>
    </row>
    <row r="20" spans="1:25" x14ac:dyDescent="0.15">
      <c r="A20" s="35"/>
    </row>
    <row r="21" spans="1:25" x14ac:dyDescent="0.15">
      <c r="A21" s="35"/>
      <c r="Y21" s="1"/>
    </row>
    <row r="22" spans="1:25" x14ac:dyDescent="0.15">
      <c r="A22" s="35"/>
    </row>
    <row r="23" spans="1:25" x14ac:dyDescent="0.15">
      <c r="A23" s="35"/>
    </row>
    <row r="24" spans="1:25" x14ac:dyDescent="0.15">
      <c r="A24" s="35"/>
    </row>
    <row r="25" spans="1:25" x14ac:dyDescent="0.15">
      <c r="A25" s="35"/>
    </row>
    <row r="26" spans="1:25" x14ac:dyDescent="0.15">
      <c r="A26" s="35"/>
    </row>
    <row r="27" spans="1:25" x14ac:dyDescent="0.15">
      <c r="A27" s="35"/>
    </row>
    <row r="28" spans="1:25" x14ac:dyDescent="0.15">
      <c r="A28" s="35"/>
    </row>
    <row r="29" spans="1:25" x14ac:dyDescent="0.15">
      <c r="A29" s="35"/>
    </row>
    <row r="30" spans="1:25" x14ac:dyDescent="0.15">
      <c r="A30" s="35"/>
    </row>
    <row r="31" spans="1:25" x14ac:dyDescent="0.15">
      <c r="A31" s="35"/>
    </row>
    <row r="32" spans="1:25" x14ac:dyDescent="0.15">
      <c r="A32" s="35"/>
    </row>
    <row r="33" spans="1:1" x14ac:dyDescent="0.15">
      <c r="A33" s="35"/>
    </row>
    <row r="34" spans="1:1" x14ac:dyDescent="0.15">
      <c r="A34" s="35"/>
    </row>
    <row r="35" spans="1:1" x14ac:dyDescent="0.15">
      <c r="A35" s="35"/>
    </row>
    <row r="36" spans="1:1" x14ac:dyDescent="0.15">
      <c r="A36" s="35"/>
    </row>
    <row r="37" spans="1:1" x14ac:dyDescent="0.15">
      <c r="A37" s="35"/>
    </row>
    <row r="38" spans="1:1" x14ac:dyDescent="0.15">
      <c r="A38" s="35"/>
    </row>
    <row r="39" spans="1:1" x14ac:dyDescent="0.15">
      <c r="A39" s="35"/>
    </row>
    <row r="40" spans="1:1" x14ac:dyDescent="0.15">
      <c r="A40" s="35"/>
    </row>
    <row r="41" spans="1:1" x14ac:dyDescent="0.15">
      <c r="A41" s="35"/>
    </row>
    <row r="42" spans="1:1" x14ac:dyDescent="0.15">
      <c r="A42" s="35"/>
    </row>
    <row r="43" spans="1:1" x14ac:dyDescent="0.15">
      <c r="A43" s="35"/>
    </row>
    <row r="44" spans="1:1" x14ac:dyDescent="0.15">
      <c r="A44" s="35"/>
    </row>
  </sheetData>
  <mergeCells count="2">
    <mergeCell ref="C1:AU1"/>
    <mergeCell ref="A2:A44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Header>&amp;R&amp;"HGS創英角ﾎﾟｯﾌﾟ体,ﾍﾋﾞｰ"&amp;12職業高校用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Zeros="0" view="pageBreakPreview" topLeftCell="C1" zoomScaleNormal="100" zoomScaleSheetLayoutView="100" workbookViewId="0">
      <selection activeCell="H27" sqref="H27"/>
    </sheetView>
  </sheetViews>
  <sheetFormatPr defaultRowHeight="18" customHeight="1" x14ac:dyDescent="0.15"/>
  <cols>
    <col min="1" max="1" width="2.375" style="2" customWidth="1"/>
    <col min="2" max="2" width="9.375" style="2" customWidth="1"/>
    <col min="3" max="3" width="5.75" style="2" customWidth="1"/>
    <col min="4" max="4" width="28.25" style="2" bestFit="1" customWidth="1"/>
    <col min="5" max="6" width="15" style="2" customWidth="1"/>
    <col min="7" max="7" width="16.625" style="2" customWidth="1"/>
    <col min="8" max="8" width="66.25" style="2" customWidth="1"/>
    <col min="9" max="10" width="14.5" style="2" customWidth="1"/>
    <col min="11" max="256" width="9" style="2"/>
    <col min="257" max="257" width="2.375" style="2" customWidth="1"/>
    <col min="258" max="258" width="9.375" style="2" customWidth="1"/>
    <col min="259" max="259" width="5.75" style="2" customWidth="1"/>
    <col min="260" max="260" width="28.25" style="2" bestFit="1" customWidth="1"/>
    <col min="261" max="263" width="15" style="2" customWidth="1"/>
    <col min="264" max="264" width="66.25" style="2" customWidth="1"/>
    <col min="265" max="512" width="9" style="2"/>
    <col min="513" max="513" width="2.375" style="2" customWidth="1"/>
    <col min="514" max="514" width="9.375" style="2" customWidth="1"/>
    <col min="515" max="515" width="5.75" style="2" customWidth="1"/>
    <col min="516" max="516" width="28.25" style="2" bestFit="1" customWidth="1"/>
    <col min="517" max="519" width="15" style="2" customWidth="1"/>
    <col min="520" max="520" width="66.25" style="2" customWidth="1"/>
    <col min="521" max="768" width="9" style="2"/>
    <col min="769" max="769" width="2.375" style="2" customWidth="1"/>
    <col min="770" max="770" width="9.375" style="2" customWidth="1"/>
    <col min="771" max="771" width="5.75" style="2" customWidth="1"/>
    <col min="772" max="772" width="28.25" style="2" bestFit="1" customWidth="1"/>
    <col min="773" max="775" width="15" style="2" customWidth="1"/>
    <col min="776" max="776" width="66.25" style="2" customWidth="1"/>
    <col min="777" max="1024" width="9" style="2"/>
    <col min="1025" max="1025" width="2.375" style="2" customWidth="1"/>
    <col min="1026" max="1026" width="9.375" style="2" customWidth="1"/>
    <col min="1027" max="1027" width="5.75" style="2" customWidth="1"/>
    <col min="1028" max="1028" width="28.25" style="2" bestFit="1" customWidth="1"/>
    <col min="1029" max="1031" width="15" style="2" customWidth="1"/>
    <col min="1032" max="1032" width="66.25" style="2" customWidth="1"/>
    <col min="1033" max="1280" width="9" style="2"/>
    <col min="1281" max="1281" width="2.375" style="2" customWidth="1"/>
    <col min="1282" max="1282" width="9.375" style="2" customWidth="1"/>
    <col min="1283" max="1283" width="5.75" style="2" customWidth="1"/>
    <col min="1284" max="1284" width="28.25" style="2" bestFit="1" customWidth="1"/>
    <col min="1285" max="1287" width="15" style="2" customWidth="1"/>
    <col min="1288" max="1288" width="66.25" style="2" customWidth="1"/>
    <col min="1289" max="1536" width="9" style="2"/>
    <col min="1537" max="1537" width="2.375" style="2" customWidth="1"/>
    <col min="1538" max="1538" width="9.375" style="2" customWidth="1"/>
    <col min="1539" max="1539" width="5.75" style="2" customWidth="1"/>
    <col min="1540" max="1540" width="28.25" style="2" bestFit="1" customWidth="1"/>
    <col min="1541" max="1543" width="15" style="2" customWidth="1"/>
    <col min="1544" max="1544" width="66.25" style="2" customWidth="1"/>
    <col min="1545" max="1792" width="9" style="2"/>
    <col min="1793" max="1793" width="2.375" style="2" customWidth="1"/>
    <col min="1794" max="1794" width="9.375" style="2" customWidth="1"/>
    <col min="1795" max="1795" width="5.75" style="2" customWidth="1"/>
    <col min="1796" max="1796" width="28.25" style="2" bestFit="1" customWidth="1"/>
    <col min="1797" max="1799" width="15" style="2" customWidth="1"/>
    <col min="1800" max="1800" width="66.25" style="2" customWidth="1"/>
    <col min="1801" max="2048" width="9" style="2"/>
    <col min="2049" max="2049" width="2.375" style="2" customWidth="1"/>
    <col min="2050" max="2050" width="9.375" style="2" customWidth="1"/>
    <col min="2051" max="2051" width="5.75" style="2" customWidth="1"/>
    <col min="2052" max="2052" width="28.25" style="2" bestFit="1" customWidth="1"/>
    <col min="2053" max="2055" width="15" style="2" customWidth="1"/>
    <col min="2056" max="2056" width="66.25" style="2" customWidth="1"/>
    <col min="2057" max="2304" width="9" style="2"/>
    <col min="2305" max="2305" width="2.375" style="2" customWidth="1"/>
    <col min="2306" max="2306" width="9.375" style="2" customWidth="1"/>
    <col min="2307" max="2307" width="5.75" style="2" customWidth="1"/>
    <col min="2308" max="2308" width="28.25" style="2" bestFit="1" customWidth="1"/>
    <col min="2309" max="2311" width="15" style="2" customWidth="1"/>
    <col min="2312" max="2312" width="66.25" style="2" customWidth="1"/>
    <col min="2313" max="2560" width="9" style="2"/>
    <col min="2561" max="2561" width="2.375" style="2" customWidth="1"/>
    <col min="2562" max="2562" width="9.375" style="2" customWidth="1"/>
    <col min="2563" max="2563" width="5.75" style="2" customWidth="1"/>
    <col min="2564" max="2564" width="28.25" style="2" bestFit="1" customWidth="1"/>
    <col min="2565" max="2567" width="15" style="2" customWidth="1"/>
    <col min="2568" max="2568" width="66.25" style="2" customWidth="1"/>
    <col min="2569" max="2816" width="9" style="2"/>
    <col min="2817" max="2817" width="2.375" style="2" customWidth="1"/>
    <col min="2818" max="2818" width="9.375" style="2" customWidth="1"/>
    <col min="2819" max="2819" width="5.75" style="2" customWidth="1"/>
    <col min="2820" max="2820" width="28.25" style="2" bestFit="1" customWidth="1"/>
    <col min="2821" max="2823" width="15" style="2" customWidth="1"/>
    <col min="2824" max="2824" width="66.25" style="2" customWidth="1"/>
    <col min="2825" max="3072" width="9" style="2"/>
    <col min="3073" max="3073" width="2.375" style="2" customWidth="1"/>
    <col min="3074" max="3074" width="9.375" style="2" customWidth="1"/>
    <col min="3075" max="3075" width="5.75" style="2" customWidth="1"/>
    <col min="3076" max="3076" width="28.25" style="2" bestFit="1" customWidth="1"/>
    <col min="3077" max="3079" width="15" style="2" customWidth="1"/>
    <col min="3080" max="3080" width="66.25" style="2" customWidth="1"/>
    <col min="3081" max="3328" width="9" style="2"/>
    <col min="3329" max="3329" width="2.375" style="2" customWidth="1"/>
    <col min="3330" max="3330" width="9.375" style="2" customWidth="1"/>
    <col min="3331" max="3331" width="5.75" style="2" customWidth="1"/>
    <col min="3332" max="3332" width="28.25" style="2" bestFit="1" customWidth="1"/>
    <col min="3333" max="3335" width="15" style="2" customWidth="1"/>
    <col min="3336" max="3336" width="66.25" style="2" customWidth="1"/>
    <col min="3337" max="3584" width="9" style="2"/>
    <col min="3585" max="3585" width="2.375" style="2" customWidth="1"/>
    <col min="3586" max="3586" width="9.375" style="2" customWidth="1"/>
    <col min="3587" max="3587" width="5.75" style="2" customWidth="1"/>
    <col min="3588" max="3588" width="28.25" style="2" bestFit="1" customWidth="1"/>
    <col min="3589" max="3591" width="15" style="2" customWidth="1"/>
    <col min="3592" max="3592" width="66.25" style="2" customWidth="1"/>
    <col min="3593" max="3840" width="9" style="2"/>
    <col min="3841" max="3841" width="2.375" style="2" customWidth="1"/>
    <col min="3842" max="3842" width="9.375" style="2" customWidth="1"/>
    <col min="3843" max="3843" width="5.75" style="2" customWidth="1"/>
    <col min="3844" max="3844" width="28.25" style="2" bestFit="1" customWidth="1"/>
    <col min="3845" max="3847" width="15" style="2" customWidth="1"/>
    <col min="3848" max="3848" width="66.25" style="2" customWidth="1"/>
    <col min="3849" max="4096" width="9" style="2"/>
    <col min="4097" max="4097" width="2.375" style="2" customWidth="1"/>
    <col min="4098" max="4098" width="9.375" style="2" customWidth="1"/>
    <col min="4099" max="4099" width="5.75" style="2" customWidth="1"/>
    <col min="4100" max="4100" width="28.25" style="2" bestFit="1" customWidth="1"/>
    <col min="4101" max="4103" width="15" style="2" customWidth="1"/>
    <col min="4104" max="4104" width="66.25" style="2" customWidth="1"/>
    <col min="4105" max="4352" width="9" style="2"/>
    <col min="4353" max="4353" width="2.375" style="2" customWidth="1"/>
    <col min="4354" max="4354" width="9.375" style="2" customWidth="1"/>
    <col min="4355" max="4355" width="5.75" style="2" customWidth="1"/>
    <col min="4356" max="4356" width="28.25" style="2" bestFit="1" customWidth="1"/>
    <col min="4357" max="4359" width="15" style="2" customWidth="1"/>
    <col min="4360" max="4360" width="66.25" style="2" customWidth="1"/>
    <col min="4361" max="4608" width="9" style="2"/>
    <col min="4609" max="4609" width="2.375" style="2" customWidth="1"/>
    <col min="4610" max="4610" width="9.375" style="2" customWidth="1"/>
    <col min="4611" max="4611" width="5.75" style="2" customWidth="1"/>
    <col min="4612" max="4612" width="28.25" style="2" bestFit="1" customWidth="1"/>
    <col min="4613" max="4615" width="15" style="2" customWidth="1"/>
    <col min="4616" max="4616" width="66.25" style="2" customWidth="1"/>
    <col min="4617" max="4864" width="9" style="2"/>
    <col min="4865" max="4865" width="2.375" style="2" customWidth="1"/>
    <col min="4866" max="4866" width="9.375" style="2" customWidth="1"/>
    <col min="4867" max="4867" width="5.75" style="2" customWidth="1"/>
    <col min="4868" max="4868" width="28.25" style="2" bestFit="1" customWidth="1"/>
    <col min="4869" max="4871" width="15" style="2" customWidth="1"/>
    <col min="4872" max="4872" width="66.25" style="2" customWidth="1"/>
    <col min="4873" max="5120" width="9" style="2"/>
    <col min="5121" max="5121" width="2.375" style="2" customWidth="1"/>
    <col min="5122" max="5122" width="9.375" style="2" customWidth="1"/>
    <col min="5123" max="5123" width="5.75" style="2" customWidth="1"/>
    <col min="5124" max="5124" width="28.25" style="2" bestFit="1" customWidth="1"/>
    <col min="5125" max="5127" width="15" style="2" customWidth="1"/>
    <col min="5128" max="5128" width="66.25" style="2" customWidth="1"/>
    <col min="5129" max="5376" width="9" style="2"/>
    <col min="5377" max="5377" width="2.375" style="2" customWidth="1"/>
    <col min="5378" max="5378" width="9.375" style="2" customWidth="1"/>
    <col min="5379" max="5379" width="5.75" style="2" customWidth="1"/>
    <col min="5380" max="5380" width="28.25" style="2" bestFit="1" customWidth="1"/>
    <col min="5381" max="5383" width="15" style="2" customWidth="1"/>
    <col min="5384" max="5384" width="66.25" style="2" customWidth="1"/>
    <col min="5385" max="5632" width="9" style="2"/>
    <col min="5633" max="5633" width="2.375" style="2" customWidth="1"/>
    <col min="5634" max="5634" width="9.375" style="2" customWidth="1"/>
    <col min="5635" max="5635" width="5.75" style="2" customWidth="1"/>
    <col min="5636" max="5636" width="28.25" style="2" bestFit="1" customWidth="1"/>
    <col min="5637" max="5639" width="15" style="2" customWidth="1"/>
    <col min="5640" max="5640" width="66.25" style="2" customWidth="1"/>
    <col min="5641" max="5888" width="9" style="2"/>
    <col min="5889" max="5889" width="2.375" style="2" customWidth="1"/>
    <col min="5890" max="5890" width="9.375" style="2" customWidth="1"/>
    <col min="5891" max="5891" width="5.75" style="2" customWidth="1"/>
    <col min="5892" max="5892" width="28.25" style="2" bestFit="1" customWidth="1"/>
    <col min="5893" max="5895" width="15" style="2" customWidth="1"/>
    <col min="5896" max="5896" width="66.25" style="2" customWidth="1"/>
    <col min="5897" max="6144" width="9" style="2"/>
    <col min="6145" max="6145" width="2.375" style="2" customWidth="1"/>
    <col min="6146" max="6146" width="9.375" style="2" customWidth="1"/>
    <col min="6147" max="6147" width="5.75" style="2" customWidth="1"/>
    <col min="6148" max="6148" width="28.25" style="2" bestFit="1" customWidth="1"/>
    <col min="6149" max="6151" width="15" style="2" customWidth="1"/>
    <col min="6152" max="6152" width="66.25" style="2" customWidth="1"/>
    <col min="6153" max="6400" width="9" style="2"/>
    <col min="6401" max="6401" width="2.375" style="2" customWidth="1"/>
    <col min="6402" max="6402" width="9.375" style="2" customWidth="1"/>
    <col min="6403" max="6403" width="5.75" style="2" customWidth="1"/>
    <col min="6404" max="6404" width="28.25" style="2" bestFit="1" customWidth="1"/>
    <col min="6405" max="6407" width="15" style="2" customWidth="1"/>
    <col min="6408" max="6408" width="66.25" style="2" customWidth="1"/>
    <col min="6409" max="6656" width="9" style="2"/>
    <col min="6657" max="6657" width="2.375" style="2" customWidth="1"/>
    <col min="6658" max="6658" width="9.375" style="2" customWidth="1"/>
    <col min="6659" max="6659" width="5.75" style="2" customWidth="1"/>
    <col min="6660" max="6660" width="28.25" style="2" bestFit="1" customWidth="1"/>
    <col min="6661" max="6663" width="15" style="2" customWidth="1"/>
    <col min="6664" max="6664" width="66.25" style="2" customWidth="1"/>
    <col min="6665" max="6912" width="9" style="2"/>
    <col min="6913" max="6913" width="2.375" style="2" customWidth="1"/>
    <col min="6914" max="6914" width="9.375" style="2" customWidth="1"/>
    <col min="6915" max="6915" width="5.75" style="2" customWidth="1"/>
    <col min="6916" max="6916" width="28.25" style="2" bestFit="1" customWidth="1"/>
    <col min="6917" max="6919" width="15" style="2" customWidth="1"/>
    <col min="6920" max="6920" width="66.25" style="2" customWidth="1"/>
    <col min="6921" max="7168" width="9" style="2"/>
    <col min="7169" max="7169" width="2.375" style="2" customWidth="1"/>
    <col min="7170" max="7170" width="9.375" style="2" customWidth="1"/>
    <col min="7171" max="7171" width="5.75" style="2" customWidth="1"/>
    <col min="7172" max="7172" width="28.25" style="2" bestFit="1" customWidth="1"/>
    <col min="7173" max="7175" width="15" style="2" customWidth="1"/>
    <col min="7176" max="7176" width="66.25" style="2" customWidth="1"/>
    <col min="7177" max="7424" width="9" style="2"/>
    <col min="7425" max="7425" width="2.375" style="2" customWidth="1"/>
    <col min="7426" max="7426" width="9.375" style="2" customWidth="1"/>
    <col min="7427" max="7427" width="5.75" style="2" customWidth="1"/>
    <col min="7428" max="7428" width="28.25" style="2" bestFit="1" customWidth="1"/>
    <col min="7429" max="7431" width="15" style="2" customWidth="1"/>
    <col min="7432" max="7432" width="66.25" style="2" customWidth="1"/>
    <col min="7433" max="7680" width="9" style="2"/>
    <col min="7681" max="7681" width="2.375" style="2" customWidth="1"/>
    <col min="7682" max="7682" width="9.375" style="2" customWidth="1"/>
    <col min="7683" max="7683" width="5.75" style="2" customWidth="1"/>
    <col min="7684" max="7684" width="28.25" style="2" bestFit="1" customWidth="1"/>
    <col min="7685" max="7687" width="15" style="2" customWidth="1"/>
    <col min="7688" max="7688" width="66.25" style="2" customWidth="1"/>
    <col min="7689" max="7936" width="9" style="2"/>
    <col min="7937" max="7937" width="2.375" style="2" customWidth="1"/>
    <col min="7938" max="7938" width="9.375" style="2" customWidth="1"/>
    <col min="7939" max="7939" width="5.75" style="2" customWidth="1"/>
    <col min="7940" max="7940" width="28.25" style="2" bestFit="1" customWidth="1"/>
    <col min="7941" max="7943" width="15" style="2" customWidth="1"/>
    <col min="7944" max="7944" width="66.25" style="2" customWidth="1"/>
    <col min="7945" max="8192" width="9" style="2"/>
    <col min="8193" max="8193" width="2.375" style="2" customWidth="1"/>
    <col min="8194" max="8194" width="9.375" style="2" customWidth="1"/>
    <col min="8195" max="8195" width="5.75" style="2" customWidth="1"/>
    <col min="8196" max="8196" width="28.25" style="2" bestFit="1" customWidth="1"/>
    <col min="8197" max="8199" width="15" style="2" customWidth="1"/>
    <col min="8200" max="8200" width="66.25" style="2" customWidth="1"/>
    <col min="8201" max="8448" width="9" style="2"/>
    <col min="8449" max="8449" width="2.375" style="2" customWidth="1"/>
    <col min="8450" max="8450" width="9.375" style="2" customWidth="1"/>
    <col min="8451" max="8451" width="5.75" style="2" customWidth="1"/>
    <col min="8452" max="8452" width="28.25" style="2" bestFit="1" customWidth="1"/>
    <col min="8453" max="8455" width="15" style="2" customWidth="1"/>
    <col min="8456" max="8456" width="66.25" style="2" customWidth="1"/>
    <col min="8457" max="8704" width="9" style="2"/>
    <col min="8705" max="8705" width="2.375" style="2" customWidth="1"/>
    <col min="8706" max="8706" width="9.375" style="2" customWidth="1"/>
    <col min="8707" max="8707" width="5.75" style="2" customWidth="1"/>
    <col min="8708" max="8708" width="28.25" style="2" bestFit="1" customWidth="1"/>
    <col min="8709" max="8711" width="15" style="2" customWidth="1"/>
    <col min="8712" max="8712" width="66.25" style="2" customWidth="1"/>
    <col min="8713" max="8960" width="9" style="2"/>
    <col min="8961" max="8961" width="2.375" style="2" customWidth="1"/>
    <col min="8962" max="8962" width="9.375" style="2" customWidth="1"/>
    <col min="8963" max="8963" width="5.75" style="2" customWidth="1"/>
    <col min="8964" max="8964" width="28.25" style="2" bestFit="1" customWidth="1"/>
    <col min="8965" max="8967" width="15" style="2" customWidth="1"/>
    <col min="8968" max="8968" width="66.25" style="2" customWidth="1"/>
    <col min="8969" max="9216" width="9" style="2"/>
    <col min="9217" max="9217" width="2.375" style="2" customWidth="1"/>
    <col min="9218" max="9218" width="9.375" style="2" customWidth="1"/>
    <col min="9219" max="9219" width="5.75" style="2" customWidth="1"/>
    <col min="9220" max="9220" width="28.25" style="2" bestFit="1" customWidth="1"/>
    <col min="9221" max="9223" width="15" style="2" customWidth="1"/>
    <col min="9224" max="9224" width="66.25" style="2" customWidth="1"/>
    <col min="9225" max="9472" width="9" style="2"/>
    <col min="9473" max="9473" width="2.375" style="2" customWidth="1"/>
    <col min="9474" max="9474" width="9.375" style="2" customWidth="1"/>
    <col min="9475" max="9475" width="5.75" style="2" customWidth="1"/>
    <col min="9476" max="9476" width="28.25" style="2" bestFit="1" customWidth="1"/>
    <col min="9477" max="9479" width="15" style="2" customWidth="1"/>
    <col min="9480" max="9480" width="66.25" style="2" customWidth="1"/>
    <col min="9481" max="9728" width="9" style="2"/>
    <col min="9729" max="9729" width="2.375" style="2" customWidth="1"/>
    <col min="9730" max="9730" width="9.375" style="2" customWidth="1"/>
    <col min="9731" max="9731" width="5.75" style="2" customWidth="1"/>
    <col min="9732" max="9732" width="28.25" style="2" bestFit="1" customWidth="1"/>
    <col min="9733" max="9735" width="15" style="2" customWidth="1"/>
    <col min="9736" max="9736" width="66.25" style="2" customWidth="1"/>
    <col min="9737" max="9984" width="9" style="2"/>
    <col min="9985" max="9985" width="2.375" style="2" customWidth="1"/>
    <col min="9986" max="9986" width="9.375" style="2" customWidth="1"/>
    <col min="9987" max="9987" width="5.75" style="2" customWidth="1"/>
    <col min="9988" max="9988" width="28.25" style="2" bestFit="1" customWidth="1"/>
    <col min="9989" max="9991" width="15" style="2" customWidth="1"/>
    <col min="9992" max="9992" width="66.25" style="2" customWidth="1"/>
    <col min="9993" max="10240" width="9" style="2"/>
    <col min="10241" max="10241" width="2.375" style="2" customWidth="1"/>
    <col min="10242" max="10242" width="9.375" style="2" customWidth="1"/>
    <col min="10243" max="10243" width="5.75" style="2" customWidth="1"/>
    <col min="10244" max="10244" width="28.25" style="2" bestFit="1" customWidth="1"/>
    <col min="10245" max="10247" width="15" style="2" customWidth="1"/>
    <col min="10248" max="10248" width="66.25" style="2" customWidth="1"/>
    <col min="10249" max="10496" width="9" style="2"/>
    <col min="10497" max="10497" width="2.375" style="2" customWidth="1"/>
    <col min="10498" max="10498" width="9.375" style="2" customWidth="1"/>
    <col min="10499" max="10499" width="5.75" style="2" customWidth="1"/>
    <col min="10500" max="10500" width="28.25" style="2" bestFit="1" customWidth="1"/>
    <col min="10501" max="10503" width="15" style="2" customWidth="1"/>
    <col min="10504" max="10504" width="66.25" style="2" customWidth="1"/>
    <col min="10505" max="10752" width="9" style="2"/>
    <col min="10753" max="10753" width="2.375" style="2" customWidth="1"/>
    <col min="10754" max="10754" width="9.375" style="2" customWidth="1"/>
    <col min="10755" max="10755" width="5.75" style="2" customWidth="1"/>
    <col min="10756" max="10756" width="28.25" style="2" bestFit="1" customWidth="1"/>
    <col min="10757" max="10759" width="15" style="2" customWidth="1"/>
    <col min="10760" max="10760" width="66.25" style="2" customWidth="1"/>
    <col min="10761" max="11008" width="9" style="2"/>
    <col min="11009" max="11009" width="2.375" style="2" customWidth="1"/>
    <col min="11010" max="11010" width="9.375" style="2" customWidth="1"/>
    <col min="11011" max="11011" width="5.75" style="2" customWidth="1"/>
    <col min="11012" max="11012" width="28.25" style="2" bestFit="1" customWidth="1"/>
    <col min="11013" max="11015" width="15" style="2" customWidth="1"/>
    <col min="11016" max="11016" width="66.25" style="2" customWidth="1"/>
    <col min="11017" max="11264" width="9" style="2"/>
    <col min="11265" max="11265" width="2.375" style="2" customWidth="1"/>
    <col min="11266" max="11266" width="9.375" style="2" customWidth="1"/>
    <col min="11267" max="11267" width="5.75" style="2" customWidth="1"/>
    <col min="11268" max="11268" width="28.25" style="2" bestFit="1" customWidth="1"/>
    <col min="11269" max="11271" width="15" style="2" customWidth="1"/>
    <col min="11272" max="11272" width="66.25" style="2" customWidth="1"/>
    <col min="11273" max="11520" width="9" style="2"/>
    <col min="11521" max="11521" width="2.375" style="2" customWidth="1"/>
    <col min="11522" max="11522" width="9.375" style="2" customWidth="1"/>
    <col min="11523" max="11523" width="5.75" style="2" customWidth="1"/>
    <col min="11524" max="11524" width="28.25" style="2" bestFit="1" customWidth="1"/>
    <col min="11525" max="11527" width="15" style="2" customWidth="1"/>
    <col min="11528" max="11528" width="66.25" style="2" customWidth="1"/>
    <col min="11529" max="11776" width="9" style="2"/>
    <col min="11777" max="11777" width="2.375" style="2" customWidth="1"/>
    <col min="11778" max="11778" width="9.375" style="2" customWidth="1"/>
    <col min="11779" max="11779" width="5.75" style="2" customWidth="1"/>
    <col min="11780" max="11780" width="28.25" style="2" bestFit="1" customWidth="1"/>
    <col min="11781" max="11783" width="15" style="2" customWidth="1"/>
    <col min="11784" max="11784" width="66.25" style="2" customWidth="1"/>
    <col min="11785" max="12032" width="9" style="2"/>
    <col min="12033" max="12033" width="2.375" style="2" customWidth="1"/>
    <col min="12034" max="12034" width="9.375" style="2" customWidth="1"/>
    <col min="12035" max="12035" width="5.75" style="2" customWidth="1"/>
    <col min="12036" max="12036" width="28.25" style="2" bestFit="1" customWidth="1"/>
    <col min="12037" max="12039" width="15" style="2" customWidth="1"/>
    <col min="12040" max="12040" width="66.25" style="2" customWidth="1"/>
    <col min="12041" max="12288" width="9" style="2"/>
    <col min="12289" max="12289" width="2.375" style="2" customWidth="1"/>
    <col min="12290" max="12290" width="9.375" style="2" customWidth="1"/>
    <col min="12291" max="12291" width="5.75" style="2" customWidth="1"/>
    <col min="12292" max="12292" width="28.25" style="2" bestFit="1" customWidth="1"/>
    <col min="12293" max="12295" width="15" style="2" customWidth="1"/>
    <col min="12296" max="12296" width="66.25" style="2" customWidth="1"/>
    <col min="12297" max="12544" width="9" style="2"/>
    <col min="12545" max="12545" width="2.375" style="2" customWidth="1"/>
    <col min="12546" max="12546" width="9.375" style="2" customWidth="1"/>
    <col min="12547" max="12547" width="5.75" style="2" customWidth="1"/>
    <col min="12548" max="12548" width="28.25" style="2" bestFit="1" customWidth="1"/>
    <col min="12549" max="12551" width="15" style="2" customWidth="1"/>
    <col min="12552" max="12552" width="66.25" style="2" customWidth="1"/>
    <col min="12553" max="12800" width="9" style="2"/>
    <col min="12801" max="12801" width="2.375" style="2" customWidth="1"/>
    <col min="12802" max="12802" width="9.375" style="2" customWidth="1"/>
    <col min="12803" max="12803" width="5.75" style="2" customWidth="1"/>
    <col min="12804" max="12804" width="28.25" style="2" bestFit="1" customWidth="1"/>
    <col min="12805" max="12807" width="15" style="2" customWidth="1"/>
    <col min="12808" max="12808" width="66.25" style="2" customWidth="1"/>
    <col min="12809" max="13056" width="9" style="2"/>
    <col min="13057" max="13057" width="2.375" style="2" customWidth="1"/>
    <col min="13058" max="13058" width="9.375" style="2" customWidth="1"/>
    <col min="13059" max="13059" width="5.75" style="2" customWidth="1"/>
    <col min="13060" max="13060" width="28.25" style="2" bestFit="1" customWidth="1"/>
    <col min="13061" max="13063" width="15" style="2" customWidth="1"/>
    <col min="13064" max="13064" width="66.25" style="2" customWidth="1"/>
    <col min="13065" max="13312" width="9" style="2"/>
    <col min="13313" max="13313" width="2.375" style="2" customWidth="1"/>
    <col min="13314" max="13314" width="9.375" style="2" customWidth="1"/>
    <col min="13315" max="13315" width="5.75" style="2" customWidth="1"/>
    <col min="13316" max="13316" width="28.25" style="2" bestFit="1" customWidth="1"/>
    <col min="13317" max="13319" width="15" style="2" customWidth="1"/>
    <col min="13320" max="13320" width="66.25" style="2" customWidth="1"/>
    <col min="13321" max="13568" width="9" style="2"/>
    <col min="13569" max="13569" width="2.375" style="2" customWidth="1"/>
    <col min="13570" max="13570" width="9.375" style="2" customWidth="1"/>
    <col min="13571" max="13571" width="5.75" style="2" customWidth="1"/>
    <col min="13572" max="13572" width="28.25" style="2" bestFit="1" customWidth="1"/>
    <col min="13573" max="13575" width="15" style="2" customWidth="1"/>
    <col min="13576" max="13576" width="66.25" style="2" customWidth="1"/>
    <col min="13577" max="13824" width="9" style="2"/>
    <col min="13825" max="13825" width="2.375" style="2" customWidth="1"/>
    <col min="13826" max="13826" width="9.375" style="2" customWidth="1"/>
    <col min="13827" max="13827" width="5.75" style="2" customWidth="1"/>
    <col min="13828" max="13828" width="28.25" style="2" bestFit="1" customWidth="1"/>
    <col min="13829" max="13831" width="15" style="2" customWidth="1"/>
    <col min="13832" max="13832" width="66.25" style="2" customWidth="1"/>
    <col min="13833" max="14080" width="9" style="2"/>
    <col min="14081" max="14081" width="2.375" style="2" customWidth="1"/>
    <col min="14082" max="14082" width="9.375" style="2" customWidth="1"/>
    <col min="14083" max="14083" width="5.75" style="2" customWidth="1"/>
    <col min="14084" max="14084" width="28.25" style="2" bestFit="1" customWidth="1"/>
    <col min="14085" max="14087" width="15" style="2" customWidth="1"/>
    <col min="14088" max="14088" width="66.25" style="2" customWidth="1"/>
    <col min="14089" max="14336" width="9" style="2"/>
    <col min="14337" max="14337" width="2.375" style="2" customWidth="1"/>
    <col min="14338" max="14338" width="9.375" style="2" customWidth="1"/>
    <col min="14339" max="14339" width="5.75" style="2" customWidth="1"/>
    <col min="14340" max="14340" width="28.25" style="2" bestFit="1" customWidth="1"/>
    <col min="14341" max="14343" width="15" style="2" customWidth="1"/>
    <col min="14344" max="14344" width="66.25" style="2" customWidth="1"/>
    <col min="14345" max="14592" width="9" style="2"/>
    <col min="14593" max="14593" width="2.375" style="2" customWidth="1"/>
    <col min="14594" max="14594" width="9.375" style="2" customWidth="1"/>
    <col min="14595" max="14595" width="5.75" style="2" customWidth="1"/>
    <col min="14596" max="14596" width="28.25" style="2" bestFit="1" customWidth="1"/>
    <col min="14597" max="14599" width="15" style="2" customWidth="1"/>
    <col min="14600" max="14600" width="66.25" style="2" customWidth="1"/>
    <col min="14601" max="14848" width="9" style="2"/>
    <col min="14849" max="14849" width="2.375" style="2" customWidth="1"/>
    <col min="14850" max="14850" width="9.375" style="2" customWidth="1"/>
    <col min="14851" max="14851" width="5.75" style="2" customWidth="1"/>
    <col min="14852" max="14852" width="28.25" style="2" bestFit="1" customWidth="1"/>
    <col min="14853" max="14855" width="15" style="2" customWidth="1"/>
    <col min="14856" max="14856" width="66.25" style="2" customWidth="1"/>
    <col min="14857" max="15104" width="9" style="2"/>
    <col min="15105" max="15105" width="2.375" style="2" customWidth="1"/>
    <col min="15106" max="15106" width="9.375" style="2" customWidth="1"/>
    <col min="15107" max="15107" width="5.75" style="2" customWidth="1"/>
    <col min="15108" max="15108" width="28.25" style="2" bestFit="1" customWidth="1"/>
    <col min="15109" max="15111" width="15" style="2" customWidth="1"/>
    <col min="15112" max="15112" width="66.25" style="2" customWidth="1"/>
    <col min="15113" max="15360" width="9" style="2"/>
    <col min="15361" max="15361" width="2.375" style="2" customWidth="1"/>
    <col min="15362" max="15362" width="9.375" style="2" customWidth="1"/>
    <col min="15363" max="15363" width="5.75" style="2" customWidth="1"/>
    <col min="15364" max="15364" width="28.25" style="2" bestFit="1" customWidth="1"/>
    <col min="15365" max="15367" width="15" style="2" customWidth="1"/>
    <col min="15368" max="15368" width="66.25" style="2" customWidth="1"/>
    <col min="15369" max="15616" width="9" style="2"/>
    <col min="15617" max="15617" width="2.375" style="2" customWidth="1"/>
    <col min="15618" max="15618" width="9.375" style="2" customWidth="1"/>
    <col min="15619" max="15619" width="5.75" style="2" customWidth="1"/>
    <col min="15620" max="15620" width="28.25" style="2" bestFit="1" customWidth="1"/>
    <col min="15621" max="15623" width="15" style="2" customWidth="1"/>
    <col min="15624" max="15624" width="66.25" style="2" customWidth="1"/>
    <col min="15625" max="15872" width="9" style="2"/>
    <col min="15873" max="15873" width="2.375" style="2" customWidth="1"/>
    <col min="15874" max="15874" width="9.375" style="2" customWidth="1"/>
    <col min="15875" max="15875" width="5.75" style="2" customWidth="1"/>
    <col min="15876" max="15876" width="28.25" style="2" bestFit="1" customWidth="1"/>
    <col min="15877" max="15879" width="15" style="2" customWidth="1"/>
    <col min="15880" max="15880" width="66.25" style="2" customWidth="1"/>
    <col min="15881" max="16128" width="9" style="2"/>
    <col min="16129" max="16129" width="2.375" style="2" customWidth="1"/>
    <col min="16130" max="16130" width="9.375" style="2" customWidth="1"/>
    <col min="16131" max="16131" width="5.75" style="2" customWidth="1"/>
    <col min="16132" max="16132" width="28.25" style="2" bestFit="1" customWidth="1"/>
    <col min="16133" max="16135" width="15" style="2" customWidth="1"/>
    <col min="16136" max="16136" width="66.25" style="2" customWidth="1"/>
    <col min="16137" max="16384" width="9" style="2"/>
  </cols>
  <sheetData>
    <row r="1" spans="2:8" ht="19.5" x14ac:dyDescent="0.15">
      <c r="H1" s="3" t="s">
        <v>28</v>
      </c>
    </row>
    <row r="2" spans="2:8" ht="6" customHeight="1" x14ac:dyDescent="0.15">
      <c r="H2" s="4"/>
    </row>
    <row r="3" spans="2:8" ht="33.75" customHeight="1" x14ac:dyDescent="0.15">
      <c r="B3" s="39"/>
      <c r="C3" s="39"/>
      <c r="D3" s="39"/>
      <c r="E3" s="39"/>
      <c r="F3" s="39"/>
      <c r="G3" s="39"/>
      <c r="H3" s="39"/>
    </row>
    <row r="4" spans="2:8" ht="15.75" customHeight="1" x14ac:dyDescent="0.15"/>
    <row r="5" spans="2:8" ht="15.75" customHeight="1" x14ac:dyDescent="0.15"/>
    <row r="6" spans="2:8" ht="15.75" customHeight="1" x14ac:dyDescent="0.15"/>
    <row r="7" spans="2:8" ht="15.75" customHeight="1" x14ac:dyDescent="0.15"/>
    <row r="8" spans="2:8" ht="15.75" customHeight="1" x14ac:dyDescent="0.15"/>
    <row r="9" spans="2:8" ht="15.75" customHeight="1" x14ac:dyDescent="0.15"/>
    <row r="10" spans="2:8" ht="7.5" customHeight="1" x14ac:dyDescent="0.15"/>
    <row r="11" spans="2:8" ht="15.75" customHeight="1" x14ac:dyDescent="0.15"/>
    <row r="12" spans="2:8" ht="15.75" customHeight="1" x14ac:dyDescent="0.15"/>
    <row r="13" spans="2:8" ht="15.75" customHeight="1" x14ac:dyDescent="0.15"/>
    <row r="14" spans="2:8" ht="15.75" customHeight="1" x14ac:dyDescent="0.15"/>
    <row r="15" spans="2:8" ht="15.75" customHeight="1" x14ac:dyDescent="0.15"/>
    <row r="16" spans="2:8" ht="15.75" customHeight="1" x14ac:dyDescent="0.15"/>
    <row r="17" spans="2:10" ht="15.75" customHeight="1" x14ac:dyDescent="0.15"/>
    <row r="18" spans="2:10" ht="7.5" customHeight="1" thickBot="1" x14ac:dyDescent="0.2"/>
    <row r="19" spans="2:10" ht="59.25" customHeight="1" thickTop="1" thickBot="1" x14ac:dyDescent="0.2">
      <c r="B19" s="40" t="s">
        <v>0</v>
      </c>
      <c r="C19" s="41"/>
      <c r="D19" s="5" t="s">
        <v>1</v>
      </c>
      <c r="E19" s="6" t="s">
        <v>29</v>
      </c>
      <c r="F19" s="6" t="s">
        <v>30</v>
      </c>
      <c r="G19" s="7" t="s">
        <v>2</v>
      </c>
      <c r="H19" s="8" t="s">
        <v>3</v>
      </c>
      <c r="I19" s="33" t="s">
        <v>24</v>
      </c>
      <c r="J19" s="33" t="s">
        <v>27</v>
      </c>
    </row>
    <row r="20" spans="2:10" ht="60.75" customHeight="1" x14ac:dyDescent="0.15">
      <c r="B20" s="42" t="s">
        <v>4</v>
      </c>
      <c r="C20" s="43"/>
      <c r="D20" s="9" t="s">
        <v>5</v>
      </c>
      <c r="E20" s="10">
        <v>700000</v>
      </c>
      <c r="F20" s="10">
        <v>700000</v>
      </c>
      <c r="G20" s="10">
        <f>F20-E20</f>
        <v>0</v>
      </c>
      <c r="H20" s="11" t="s">
        <v>6</v>
      </c>
      <c r="I20" s="33"/>
      <c r="J20" s="33"/>
    </row>
    <row r="21" spans="2:10" ht="60.75" customHeight="1" x14ac:dyDescent="0.15">
      <c r="B21" s="44"/>
      <c r="C21" s="45"/>
      <c r="D21" s="12" t="s">
        <v>7</v>
      </c>
      <c r="E21" s="13">
        <v>150000</v>
      </c>
      <c r="F21" s="13">
        <v>150000</v>
      </c>
      <c r="G21" s="13">
        <f t="shared" ref="G21:G36" si="0">F21-E21</f>
        <v>0</v>
      </c>
      <c r="H21" s="14" t="s">
        <v>31</v>
      </c>
      <c r="I21" s="29"/>
      <c r="J21" s="29"/>
    </row>
    <row r="22" spans="2:10" ht="93.75" customHeight="1" x14ac:dyDescent="0.15">
      <c r="B22" s="44"/>
      <c r="C22" s="45"/>
      <c r="D22" s="12" t="s">
        <v>8</v>
      </c>
      <c r="E22" s="13">
        <v>11646890</v>
      </c>
      <c r="F22" s="13">
        <v>11409020</v>
      </c>
      <c r="G22" s="13">
        <f t="shared" si="0"/>
        <v>-237870</v>
      </c>
      <c r="H22" s="14" t="s">
        <v>32</v>
      </c>
      <c r="I22" s="29"/>
      <c r="J22" s="29"/>
    </row>
    <row r="23" spans="2:10" ht="60.75" customHeight="1" thickBot="1" x14ac:dyDescent="0.2">
      <c r="B23" s="44"/>
      <c r="C23" s="45"/>
      <c r="D23" s="15" t="s">
        <v>9</v>
      </c>
      <c r="E23" s="16">
        <v>365000</v>
      </c>
      <c r="F23" s="16">
        <v>358200</v>
      </c>
      <c r="G23" s="16">
        <f t="shared" si="0"/>
        <v>-6800</v>
      </c>
      <c r="H23" s="17" t="s">
        <v>25</v>
      </c>
      <c r="I23" s="34">
        <f>E20+E21+E22+E23</f>
        <v>12861890</v>
      </c>
      <c r="J23" s="34">
        <f>F20+F21+F22+F23</f>
        <v>12617220</v>
      </c>
    </row>
    <row r="24" spans="2:10" ht="62.25" customHeight="1" x14ac:dyDescent="0.15">
      <c r="B24" s="46" t="s">
        <v>10</v>
      </c>
      <c r="C24" s="47"/>
      <c r="D24" s="9" t="s">
        <v>11</v>
      </c>
      <c r="E24" s="10">
        <v>8161020</v>
      </c>
      <c r="F24" s="10">
        <v>8407600</v>
      </c>
      <c r="G24" s="10">
        <f t="shared" si="0"/>
        <v>246580</v>
      </c>
      <c r="H24" s="11" t="s">
        <v>26</v>
      </c>
      <c r="I24" s="29"/>
      <c r="J24" s="29"/>
    </row>
    <row r="25" spans="2:10" ht="62.25" customHeight="1" thickBot="1" x14ac:dyDescent="0.2">
      <c r="B25" s="48"/>
      <c r="C25" s="49"/>
      <c r="D25" s="18" t="s">
        <v>12</v>
      </c>
      <c r="E25" s="19">
        <v>502000</v>
      </c>
      <c r="F25" s="19">
        <v>383000</v>
      </c>
      <c r="G25" s="19">
        <f t="shared" si="0"/>
        <v>-119000</v>
      </c>
      <c r="H25" s="20" t="s">
        <v>33</v>
      </c>
      <c r="I25" s="34">
        <f>SUM(E24:E25)</f>
        <v>8663020</v>
      </c>
      <c r="J25" s="34">
        <f>SUM(F24:F25)</f>
        <v>8790600</v>
      </c>
    </row>
    <row r="26" spans="2:10" ht="61.5" customHeight="1" x14ac:dyDescent="0.15">
      <c r="B26" s="42" t="s">
        <v>17</v>
      </c>
      <c r="C26" s="50"/>
      <c r="D26" s="30" t="s">
        <v>18</v>
      </c>
      <c r="E26" s="31">
        <v>1652500</v>
      </c>
      <c r="F26" s="31">
        <v>1659900</v>
      </c>
      <c r="G26" s="31">
        <f t="shared" si="0"/>
        <v>7400</v>
      </c>
      <c r="H26" s="32" t="s">
        <v>19</v>
      </c>
      <c r="I26" s="29"/>
      <c r="J26" s="29"/>
    </row>
    <row r="27" spans="2:10" ht="60.75" customHeight="1" x14ac:dyDescent="0.15">
      <c r="B27" s="51"/>
      <c r="C27" s="52"/>
      <c r="D27" s="12" t="s">
        <v>20</v>
      </c>
      <c r="E27" s="13">
        <v>1227600</v>
      </c>
      <c r="F27" s="13">
        <v>1173200</v>
      </c>
      <c r="G27" s="13">
        <f t="shared" si="0"/>
        <v>-54400</v>
      </c>
      <c r="H27" s="14" t="s">
        <v>21</v>
      </c>
      <c r="I27" s="29"/>
      <c r="J27" s="29"/>
    </row>
    <row r="28" spans="2:10" ht="60.75" customHeight="1" x14ac:dyDescent="0.15">
      <c r="B28" s="51"/>
      <c r="C28" s="52"/>
      <c r="D28" s="12"/>
      <c r="E28" s="13"/>
      <c r="F28" s="13"/>
      <c r="G28" s="13"/>
      <c r="H28" s="14"/>
      <c r="I28" s="29"/>
      <c r="J28" s="29"/>
    </row>
    <row r="29" spans="2:10" ht="60.75" customHeight="1" x14ac:dyDescent="0.15">
      <c r="B29" s="51"/>
      <c r="C29" s="52"/>
      <c r="D29" s="15"/>
      <c r="E29" s="16"/>
      <c r="F29" s="16"/>
      <c r="G29" s="16">
        <f t="shared" si="0"/>
        <v>0</v>
      </c>
      <c r="H29" s="17"/>
      <c r="I29" s="29"/>
      <c r="J29" s="29"/>
    </row>
    <row r="30" spans="2:10" ht="60.75" customHeight="1" thickBot="1" x14ac:dyDescent="0.2">
      <c r="B30" s="53"/>
      <c r="C30" s="54"/>
      <c r="D30" s="15"/>
      <c r="E30" s="16"/>
      <c r="F30" s="16"/>
      <c r="G30" s="58">
        <f t="shared" si="0"/>
        <v>0</v>
      </c>
      <c r="H30" s="17"/>
      <c r="I30" s="34">
        <f>SUM(E26:E30)</f>
        <v>2880100</v>
      </c>
      <c r="J30" s="34">
        <f>SUM(F26:F30)</f>
        <v>2833100</v>
      </c>
    </row>
    <row r="31" spans="2:10" ht="61.5" customHeight="1" x14ac:dyDescent="0.15">
      <c r="B31" s="42" t="s">
        <v>22</v>
      </c>
      <c r="C31" s="55"/>
      <c r="D31" s="59" t="s">
        <v>13</v>
      </c>
      <c r="E31" s="60">
        <f>7500+12000</f>
        <v>19500</v>
      </c>
      <c r="F31" s="60">
        <v>19500</v>
      </c>
      <c r="G31" s="61">
        <f t="shared" ref="G31:G32" si="1">F31-E31</f>
        <v>0</v>
      </c>
      <c r="H31" s="62" t="s">
        <v>14</v>
      </c>
      <c r="I31" s="29"/>
      <c r="J31" s="29"/>
    </row>
    <row r="32" spans="2:10" ht="61.5" customHeight="1" x14ac:dyDescent="0.15">
      <c r="B32" s="51"/>
      <c r="C32" s="56"/>
      <c r="D32" s="21" t="s">
        <v>23</v>
      </c>
      <c r="E32" s="22">
        <v>98900</v>
      </c>
      <c r="F32" s="22">
        <v>102800</v>
      </c>
      <c r="G32" s="13">
        <f t="shared" si="1"/>
        <v>3900</v>
      </c>
      <c r="H32" s="23"/>
      <c r="I32" s="29"/>
      <c r="J32" s="29"/>
    </row>
    <row r="33" spans="2:10" ht="61.5" customHeight="1" x14ac:dyDescent="0.15">
      <c r="B33" s="51"/>
      <c r="C33" s="56"/>
      <c r="D33" s="21"/>
      <c r="E33" s="22"/>
      <c r="F33" s="22"/>
      <c r="G33" s="13">
        <f t="shared" si="0"/>
        <v>0</v>
      </c>
      <c r="H33" s="23"/>
      <c r="I33" s="29"/>
      <c r="J33" s="29"/>
    </row>
    <row r="34" spans="2:10" ht="61.5" customHeight="1" x14ac:dyDescent="0.15">
      <c r="B34" s="51"/>
      <c r="C34" s="56"/>
      <c r="D34" s="12"/>
      <c r="E34" s="13"/>
      <c r="F34" s="13"/>
      <c r="G34" s="13"/>
      <c r="H34" s="14"/>
      <c r="I34" s="29"/>
      <c r="J34" s="29"/>
    </row>
    <row r="35" spans="2:10" ht="61.5" customHeight="1" thickBot="1" x14ac:dyDescent="0.2">
      <c r="B35" s="53"/>
      <c r="C35" s="57"/>
      <c r="D35" s="24"/>
      <c r="E35" s="25"/>
      <c r="F35" s="25"/>
      <c r="G35" s="25">
        <f t="shared" si="0"/>
        <v>0</v>
      </c>
      <c r="H35" s="26"/>
      <c r="I35" s="34">
        <f>SUM(E31:E35)</f>
        <v>118400</v>
      </c>
      <c r="J35" s="34">
        <f>SUM(F31:F35)</f>
        <v>122300</v>
      </c>
    </row>
    <row r="36" spans="2:10" ht="61.5" customHeight="1" thickBot="1" x14ac:dyDescent="0.2">
      <c r="B36" s="36" t="s">
        <v>15</v>
      </c>
      <c r="C36" s="37"/>
      <c r="D36" s="38"/>
      <c r="E36" s="27">
        <f>SUM(E20:E35)</f>
        <v>24523410</v>
      </c>
      <c r="F36" s="27">
        <f>SUM(F20:F35)</f>
        <v>24363220</v>
      </c>
      <c r="G36" s="27">
        <f t="shared" si="0"/>
        <v>-160190</v>
      </c>
      <c r="H36" s="28"/>
      <c r="I36" s="34">
        <f>I23+I25+I30+I35</f>
        <v>24523410</v>
      </c>
      <c r="J36" s="34">
        <f>J23+J25+J30+J35</f>
        <v>24363220</v>
      </c>
    </row>
    <row r="37" spans="2:10" ht="18" customHeight="1" thickTop="1" x14ac:dyDescent="0.15">
      <c r="B37" s="29" t="s">
        <v>16</v>
      </c>
      <c r="I37" s="29"/>
      <c r="J37" s="29"/>
    </row>
  </sheetData>
  <mergeCells count="7">
    <mergeCell ref="B36:D36"/>
    <mergeCell ref="B3:H3"/>
    <mergeCell ref="B19:C19"/>
    <mergeCell ref="B20:C23"/>
    <mergeCell ref="B24:C25"/>
    <mergeCell ref="B26:C30"/>
    <mergeCell ref="B31:C35"/>
  </mergeCells>
  <phoneticPr fontId="1"/>
  <printOptions horizontalCentered="1" verticalCentered="1"/>
  <pageMargins left="0.6692913385826772" right="0.6692913385826772" top="0.39370078740157483" bottom="0.39370078740157483" header="0.51181102362204722" footer="0.51181102362204722"/>
  <pageSetup paperSize="9" scale="57" fitToHeight="0" orientation="portrait" r:id="rId1"/>
  <headerFooter alignWithMargins="0">
    <oddHeader>&amp;R&amp;"AR丸ゴシック体M,標準"&amp;14職業高校用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職業高校用（表）</vt:lpstr>
      <vt:lpstr>職業高校用（裏）</vt:lpstr>
      <vt:lpstr>'職業高校用（表）'!Print_Area</vt:lpstr>
      <vt:lpstr>'職業高校用（裏）'!Print_Area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2018-05-17T06:17:52Z</dcterms:modified>
</cp:coreProperties>
</file>